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D58D5CA-7ED5-44F2-A7CE-EB97B69BFE0B}" xr6:coauthVersionLast="36" xr6:coauthVersionMax="36" xr10:uidLastSave="{00000000-0000-0000-0000-000000000000}"/>
  <bookViews>
    <workbookView xWindow="0" yWindow="0" windowWidth="28800" windowHeight="12225" tabRatio="451" xr2:uid="{00000000-000D-0000-FFFF-FFFF00000000}"/>
  </bookViews>
  <sheets>
    <sheet name="Sheet1" sheetId="1" r:id="rId1"/>
    <sheet name="methods" sheetId="2" r:id="rId2"/>
  </sheets>
  <definedNames>
    <definedName name="cost">Sheet1!$B$5:$B$24</definedName>
    <definedName name="eight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firstformula">IF(Sheet1!$E1="Straight Line Depreciation",SLN(Sheet1!$B1,Sheet1!$C1,Sheet1!$D1),IF(Sheet1!$E1="Declining-Balance Method",DB(Sheet1!$B1,Sheet1!$C1,Sheet1!$D1,Sheet1!B$4-Sheet1!A$4),IF(Sheet1!$E1="Double declining balance depreciation",DDB(Sheet1!$B1,Sheet1!$C1,Sheet1!$D1,Sheet1!B$4-Sheet1!A$4),IF(Sheet1!$E1="Sum-of-the-years'-digits depreciation",SYD(Sheet1!$B1,Sheet1!$C1,Sheet1!$D1,Sheet1!B$4-Sheet1!A$4),"-"))))</definedName>
    <definedName name="fiv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four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methods">methods!$A$2:$A$5</definedName>
    <definedName name="nin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oneyear">IF(Sheet1!$E1="Straight Line Depreciation",SLN(Sheet1!$B1,Sheet1!$C1,Sheet1!$D1),IF(Sheet1!$E1="Declining-Balance Method",DB(Sheet1!$B1,Sheet1!$C1,Sheet1!$D1,Sheet1!B$4-Sheet1!A$4+1),IF(Sheet1!$E1="Double declining balance depreciation",DDB(Sheet1!$B1,Sheet1!$C1,Sheet1!$D1,Sheet1!B$4-Sheet1!A$4+1),IF(Sheet1!$E1="Sum-of-the-years'-digits depreciation",SYD(Sheet1!$B1,Sheet1!$C1,Sheet1!$D1,Sheet1!B$4-Sheet1!A$4+1),"-"))))</definedName>
    <definedName name="salvage">Sheet1!$C$5:$C$24</definedName>
    <definedName name="seven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six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en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hreeyear">IF(Sheet1!$E1="Straight Line Depreciation",SLN(Sheet1!$B1,Sheet1!$C1,Sheet1!$D1),IF(Sheet1!$E1="Declining-Balance Method",DB(Sheet1!$B1,Sheet1!$C1,Sheet1!$D1,Sheet1!A$4-Sheet1!$F$4+1),IF(Sheet1!$E1="Double declining balance depreciation",DDB(Sheet1!$B1,Sheet1!$C1,Sheet1!$D1,Sheet1!A$4-Sheet1!$F$4+1),IF(Sheet1!$E1="Sum-of-the-years'-digits depreciation",SYD(Sheet1!$B1,Sheet1!$C1,Sheet1!$D1,Sheet1!A$4-Sheet1!$F$4+1),"-"))))</definedName>
    <definedName name="twoyear">IF(Sheet1!$E1="Straight Line Depreciation",SLN(Sheet1!$B1,Sheet1!$C1,Sheet1!$D1),IF(Sheet1!$E1="Declining-Balance Method",DB(Sheet1!$B1,Sheet1!$C1,Sheet1!$D1,Sheet1!A$4-Sheet1!XFC$4+1),IF(Sheet1!$E1="Double declining balance depreciation",DDB(Sheet1!$B1,Sheet1!$C1,Sheet1!$D1,Sheet1!A$4-Sheet1!XFC$4+1),IF(Sheet1!$E1="Sum-of-the-years'-digits depreciation",SYD(Sheet1!$B1,Sheet1!$C1,Sheet1!$D1,Sheet1!A$4-Sheet1!XFC$4+1),"-"))))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F9" i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F12" i="1"/>
  <c r="G12" i="1"/>
  <c r="H12" i="1"/>
  <c r="I12" i="1"/>
  <c r="J12" i="1"/>
  <c r="K12" i="1"/>
  <c r="L12" i="1"/>
  <c r="M12" i="1"/>
  <c r="N12" i="1"/>
  <c r="O12" i="1"/>
  <c r="F13" i="1"/>
  <c r="G13" i="1"/>
  <c r="H13" i="1"/>
  <c r="I13" i="1"/>
  <c r="J13" i="1"/>
  <c r="K13" i="1"/>
  <c r="L13" i="1"/>
  <c r="M13" i="1"/>
  <c r="N13" i="1"/>
  <c r="O13" i="1"/>
  <c r="F14" i="1"/>
  <c r="G14" i="1"/>
  <c r="H14" i="1"/>
  <c r="I14" i="1"/>
  <c r="J14" i="1"/>
  <c r="K14" i="1"/>
  <c r="L14" i="1"/>
  <c r="M14" i="1"/>
  <c r="N14" i="1"/>
  <c r="O14" i="1"/>
  <c r="F15" i="1"/>
  <c r="G15" i="1"/>
  <c r="H15" i="1"/>
  <c r="I15" i="1"/>
  <c r="J15" i="1"/>
  <c r="K15" i="1"/>
  <c r="L15" i="1"/>
  <c r="M15" i="1"/>
  <c r="N15" i="1"/>
  <c r="O15" i="1"/>
  <c r="F16" i="1"/>
  <c r="G16" i="1"/>
  <c r="H16" i="1"/>
  <c r="I16" i="1"/>
  <c r="J16" i="1"/>
  <c r="K16" i="1"/>
  <c r="L16" i="1"/>
  <c r="M16" i="1"/>
  <c r="N16" i="1"/>
  <c r="O16" i="1"/>
  <c r="F17" i="1"/>
  <c r="G17" i="1"/>
  <c r="H17" i="1"/>
  <c r="I17" i="1"/>
  <c r="J17" i="1"/>
  <c r="K17" i="1"/>
  <c r="L17" i="1"/>
  <c r="M17" i="1"/>
  <c r="N17" i="1"/>
  <c r="O17" i="1"/>
  <c r="F18" i="1"/>
  <c r="G18" i="1"/>
  <c r="H18" i="1"/>
  <c r="I18" i="1"/>
  <c r="J18" i="1"/>
  <c r="K18" i="1"/>
  <c r="L18" i="1"/>
  <c r="M18" i="1"/>
  <c r="N18" i="1"/>
  <c r="O18" i="1"/>
  <c r="F19" i="1"/>
  <c r="G19" i="1"/>
  <c r="H19" i="1"/>
  <c r="I19" i="1"/>
  <c r="J19" i="1"/>
  <c r="K19" i="1"/>
  <c r="L19" i="1"/>
  <c r="M19" i="1"/>
  <c r="N19" i="1"/>
  <c r="O19" i="1"/>
  <c r="F20" i="1"/>
  <c r="G20" i="1"/>
  <c r="H20" i="1"/>
  <c r="I20" i="1"/>
  <c r="J20" i="1"/>
  <c r="K20" i="1"/>
  <c r="L20" i="1"/>
  <c r="M20" i="1"/>
  <c r="N20" i="1"/>
  <c r="O20" i="1"/>
  <c r="F21" i="1"/>
  <c r="G21" i="1"/>
  <c r="H21" i="1"/>
  <c r="I21" i="1"/>
  <c r="J21" i="1"/>
  <c r="K21" i="1"/>
  <c r="L21" i="1"/>
  <c r="M21" i="1"/>
  <c r="N21" i="1"/>
  <c r="O21" i="1"/>
  <c r="F22" i="1"/>
  <c r="G22" i="1"/>
  <c r="H22" i="1"/>
  <c r="I22" i="1"/>
  <c r="J22" i="1"/>
  <c r="K22" i="1"/>
  <c r="L22" i="1"/>
  <c r="M22" i="1"/>
  <c r="N22" i="1"/>
  <c r="O22" i="1"/>
  <c r="F23" i="1"/>
  <c r="G23" i="1"/>
  <c r="H23" i="1"/>
  <c r="I23" i="1"/>
  <c r="J23" i="1"/>
  <c r="K23" i="1"/>
  <c r="L23" i="1"/>
  <c r="M23" i="1"/>
  <c r="N23" i="1"/>
  <c r="O23" i="1"/>
  <c r="F24" i="1"/>
  <c r="G24" i="1"/>
  <c r="H24" i="1"/>
  <c r="I24" i="1"/>
  <c r="J24" i="1"/>
  <c r="K24" i="1"/>
  <c r="L24" i="1"/>
  <c r="M24" i="1"/>
  <c r="N24" i="1"/>
  <c r="O24" i="1"/>
  <c r="G4" i="1" l="1"/>
  <c r="F6" i="1" l="1"/>
  <c r="F7" i="1"/>
  <c r="F5" i="1"/>
  <c r="H4" i="1"/>
  <c r="G6" i="1" l="1"/>
  <c r="G5" i="1"/>
  <c r="G7" i="1"/>
  <c r="F25" i="1"/>
  <c r="I4" i="1"/>
  <c r="H5" i="1" l="1"/>
  <c r="H6" i="1"/>
  <c r="H25" i="1" s="1"/>
  <c r="H7" i="1"/>
  <c r="G25" i="1"/>
  <c r="J4" i="1"/>
  <c r="I7" i="1" l="1"/>
  <c r="I6" i="1"/>
  <c r="I25" i="1" s="1"/>
  <c r="I5" i="1"/>
  <c r="K4" i="1"/>
  <c r="J7" i="1" l="1"/>
  <c r="J5" i="1"/>
  <c r="J6" i="1"/>
  <c r="L4" i="1"/>
  <c r="K6" i="1" l="1"/>
  <c r="K7" i="1"/>
  <c r="K5" i="1"/>
  <c r="J25" i="1"/>
  <c r="M4" i="1"/>
  <c r="K25" i="1" l="1"/>
  <c r="L5" i="1"/>
  <c r="L25" i="1" s="1"/>
  <c r="L6" i="1"/>
  <c r="L7" i="1"/>
  <c r="N4" i="1"/>
  <c r="M7" i="1" l="1"/>
  <c r="M5" i="1"/>
  <c r="M6" i="1"/>
  <c r="O4" i="1"/>
  <c r="O6" i="1" l="1"/>
  <c r="N5" i="1"/>
  <c r="N6" i="1"/>
  <c r="N25" i="1" s="1"/>
  <c r="N7" i="1"/>
  <c r="O5" i="1"/>
  <c r="O7" i="1"/>
  <c r="M25" i="1"/>
  <c r="O25" i="1" l="1"/>
</calcChain>
</file>

<file path=xl/sharedStrings.xml><?xml version="1.0" encoding="utf-8"?>
<sst xmlns="http://schemas.openxmlformats.org/spreadsheetml/2006/main" count="20" uniqueCount="17">
  <si>
    <t>Asset</t>
  </si>
  <si>
    <t>Cost</t>
  </si>
  <si>
    <t>Useful life</t>
  </si>
  <si>
    <t>Salvage value</t>
  </si>
  <si>
    <t>Method</t>
  </si>
  <si>
    <t>*change this year to update others</t>
  </si>
  <si>
    <t>*select method</t>
  </si>
  <si>
    <t>Straight line depreciation</t>
  </si>
  <si>
    <t>Depreciation Schedule Template</t>
  </si>
  <si>
    <t>Double declining balance depreciation</t>
  </si>
  <si>
    <t>Sum-of-the-years'-digits depreciation</t>
  </si>
  <si>
    <t>TOTAL</t>
  </si>
  <si>
    <t>methods</t>
  </si>
  <si>
    <t>Declining-Balance Method</t>
  </si>
  <si>
    <t>Computer</t>
  </si>
  <si>
    <t>Vehicle</t>
  </si>
  <si>
    <t>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</si>
</sst>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9">
    <font>
      <sz val="11"/>
      <color theme="1"/>
      <name val="Calibri"/>
      <family val="2"/>
      <charset val="222"/>
      <scheme val="minor"/>
    </font>
    <font>
      <i/>
      <sz val="10"/>
      <color rgb="FFFF0000"/>
      <name val="Calibri"/>
      <family val="2"/>
      <scheme val="minor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Stencil"/>
      <family val="5"/>
    </font>
    <font>
      <b/>
      <sz val="11"/>
      <color theme="1" tint="0.249977111117893"/>
      <name val="Century Gothic"/>
      <family val="2"/>
    </font>
    <font>
      <b/>
      <sz val="14"/>
      <color theme="1" tint="0.249977111117893"/>
      <name val="Century Gothic"/>
      <family val="2"/>
    </font>
    <font>
      <b/>
      <sz val="28"/>
      <color theme="4" tint="-0.24997711111789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3" borderId="2" xfId="0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164" fontId="0" fillId="5" borderId="3" xfId="0" applyNumberFormat="1" applyFill="1" applyBorder="1" applyAlignment="1">
      <alignment vertical="center"/>
    </xf>
    <xf numFmtId="0" fontId="2" fillId="7" borderId="0" xfId="0" applyFont="1" applyFill="1"/>
    <xf numFmtId="0" fontId="0" fillId="0" borderId="5" xfId="0" applyBorder="1"/>
    <xf numFmtId="0" fontId="0" fillId="0" borderId="6" xfId="0" applyBorder="1"/>
    <xf numFmtId="164" fontId="0" fillId="3" borderId="2" xfId="0" applyNumberFormat="1" applyFill="1" applyBorder="1" applyAlignment="1">
      <alignment horizontal="right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4" borderId="2" xfId="0" applyNumberFormat="1" applyFill="1" applyBorder="1" applyAlignment="1">
      <alignment horizontal="right" vertical="center"/>
    </xf>
    <xf numFmtId="164" fontId="0" fillId="5" borderId="2" xfId="0" applyNumberFormat="1" applyFill="1" applyBorder="1" applyAlignment="1">
      <alignment vertical="center"/>
    </xf>
    <xf numFmtId="164" fontId="0" fillId="5" borderId="2" xfId="0" applyNumberFormat="1" applyFill="1" applyBorder="1" applyAlignment="1">
      <alignment horizontal="right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2" fontId="0" fillId="5" borderId="2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5" borderId="4" xfId="0" applyFill="1" applyBorder="1" applyAlignment="1">
      <alignment vertical="center"/>
    </xf>
    <xf numFmtId="164" fontId="0" fillId="5" borderId="4" xfId="0" applyNumberFormat="1" applyFill="1" applyBorder="1" applyAlignment="1">
      <alignment vertical="center"/>
    </xf>
    <xf numFmtId="164" fontId="0" fillId="5" borderId="4" xfId="0" applyNumberFormat="1" applyFill="1" applyBorder="1" applyAlignment="1">
      <alignment horizontal="right" vertical="center"/>
    </xf>
    <xf numFmtId="0" fontId="0" fillId="5" borderId="4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vertical="center" wrapText="1"/>
    </xf>
    <xf numFmtId="2" fontId="4" fillId="6" borderId="7" xfId="0" applyNumberFormat="1" applyFont="1" applyFill="1" applyBorder="1" applyAlignment="1">
      <alignment vertical="center"/>
    </xf>
    <xf numFmtId="0" fontId="8" fillId="3" borderId="0" xfId="0" applyFont="1" applyFill="1" applyAlignment="1" applyProtection="1">
      <alignment horizontal="left"/>
    </xf>
    <xf numFmtId="0" fontId="5" fillId="3" borderId="0" xfId="0" applyFont="1" applyFill="1"/>
    <xf numFmtId="0" fontId="0" fillId="3" borderId="0" xfId="0" applyFill="1"/>
    <xf numFmtId="0" fontId="1" fillId="3" borderId="0" xfId="0" applyFont="1" applyFill="1"/>
    <xf numFmtId="0" fontId="3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="80" zoomScaleNormal="80" workbookViewId="0">
      <selection activeCell="J9" sqref="J9"/>
    </sheetView>
  </sheetViews>
  <sheetFormatPr defaultRowHeight="15"/>
  <cols>
    <col min="1" max="1" width="21.28515625" customWidth="1"/>
    <col min="2" max="2" width="12.28515625" customWidth="1"/>
    <col min="3" max="3" width="13.85546875" customWidth="1"/>
    <col min="4" max="4" width="9.140625" customWidth="1"/>
    <col min="5" max="5" width="18.28515625" customWidth="1"/>
    <col min="6" max="15" width="13.7109375" customWidth="1"/>
  </cols>
  <sheetData>
    <row r="1" spans="1:15" ht="34.5">
      <c r="A1" s="35" t="s">
        <v>8</v>
      </c>
      <c r="B1" s="36"/>
      <c r="C1" s="36"/>
      <c r="D1" s="36"/>
      <c r="E1" s="36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A3" s="37"/>
      <c r="B3" s="37"/>
      <c r="C3" s="37"/>
      <c r="D3" s="37"/>
      <c r="E3" s="38" t="s">
        <v>6</v>
      </c>
      <c r="F3" s="38" t="s">
        <v>5</v>
      </c>
      <c r="G3" s="37"/>
      <c r="H3" s="37"/>
      <c r="I3" s="37"/>
      <c r="J3" s="37"/>
      <c r="K3" s="37"/>
      <c r="L3" s="37"/>
      <c r="M3" s="37"/>
      <c r="N3" s="37"/>
      <c r="O3" s="37"/>
    </row>
    <row r="4" spans="1:15" s="1" customFormat="1" ht="28.5">
      <c r="A4" s="28" t="s">
        <v>0</v>
      </c>
      <c r="B4" s="26" t="s">
        <v>1</v>
      </c>
      <c r="C4" s="26" t="s">
        <v>3</v>
      </c>
      <c r="D4" s="27" t="s">
        <v>2</v>
      </c>
      <c r="E4" s="26" t="s">
        <v>4</v>
      </c>
      <c r="F4" s="26">
        <v>2016</v>
      </c>
      <c r="G4" s="26">
        <f>F4+1</f>
        <v>2017</v>
      </c>
      <c r="H4" s="26">
        <f>G4+1</f>
        <v>2018</v>
      </c>
      <c r="I4" s="26">
        <f t="shared" ref="I4:O4" si="0">H4+1</f>
        <v>2019</v>
      </c>
      <c r="J4" s="26">
        <f t="shared" si="0"/>
        <v>2020</v>
      </c>
      <c r="K4" s="26">
        <f t="shared" si="0"/>
        <v>2021</v>
      </c>
      <c r="L4" s="26">
        <f t="shared" si="0"/>
        <v>2022</v>
      </c>
      <c r="M4" s="26">
        <f t="shared" si="0"/>
        <v>2023</v>
      </c>
      <c r="N4" s="26">
        <f t="shared" si="0"/>
        <v>2024</v>
      </c>
      <c r="O4" s="26">
        <f t="shared" si="0"/>
        <v>2025</v>
      </c>
    </row>
    <row r="5" spans="1:15" ht="30" customHeight="1">
      <c r="A5" s="3" t="s">
        <v>14</v>
      </c>
      <c r="B5" s="4">
        <v>1200</v>
      </c>
      <c r="C5" s="13">
        <v>1000</v>
      </c>
      <c r="D5" s="14">
        <v>5</v>
      </c>
      <c r="E5" s="5" t="s">
        <v>7</v>
      </c>
      <c r="F5" s="19">
        <f>IFERROR(IF(COUNTA(B5,C5,D5)=0,"",IF($G$4-$F$4&lt;=D5,firstformula,"-")),"-")</f>
        <v>40</v>
      </c>
      <c r="G5" s="19">
        <f>IFERROR(IF(COUNTA(B5,C5,D5)=0,"",IF($H$4-$F$4&lt;=D5,oneyear,"-")),"-")</f>
        <v>40</v>
      </c>
      <c r="H5" s="19">
        <f>IFERROR(IF(COUNTA(B5,C5,D5)=0,"",IF($I$4-$F$4&lt;=D5,twoyear,"-")),"-")</f>
        <v>40</v>
      </c>
      <c r="I5" s="19">
        <f>IFERROR(IF(COUNTA(B5,C5,D5)=0,"",IF($J$4-$F$4&lt;=D5,threeyear,"-")),"-")</f>
        <v>40</v>
      </c>
      <c r="J5" s="19">
        <f>IFERROR(IF(COUNTA(B5,C5,D5)=0,"",IF($K$4-$F$4&lt;=D5,fouryear,"-")),"-")</f>
        <v>40</v>
      </c>
      <c r="K5" s="19" t="str">
        <f>IFERROR(IF(COUNTA(B5,C5,D5)=0,"",IF($L$4-$F$4&lt;=D5,fiveyear,"-")),"-")</f>
        <v>-</v>
      </c>
      <c r="L5" s="19" t="str">
        <f>IFERROR(IF(COUNTA(B5,C5,D5)=0,"",IF($M$4-$F$4&lt;=D5,sixyear,"-")),"-")</f>
        <v>-</v>
      </c>
      <c r="M5" s="19" t="str">
        <f>IFERROR(IF(COUNTA(B5,C5,D5)=0,"",IF($N$4-$F$4&lt;=D5,sevenyear,"-")),"-")</f>
        <v>-</v>
      </c>
      <c r="N5" s="19" t="str">
        <f>IFERROR(IF(COUNTA(B5,C5,D5)=0,"",IF($O$4-$F$4&lt;=D5,eightyear,"-")),"-")</f>
        <v>-</v>
      </c>
      <c r="O5" s="19" t="str">
        <f>IFERROR(IF(COUNTA(B5,C5,D5)=0,"",IF($O$4-$F$4&lt;D5,tenyear,"-")),"-")</f>
        <v>-</v>
      </c>
    </row>
    <row r="6" spans="1:15" ht="30" customHeight="1">
      <c r="A6" s="8" t="s">
        <v>15</v>
      </c>
      <c r="B6" s="20">
        <v>40000</v>
      </c>
      <c r="C6" s="21">
        <v>10000</v>
      </c>
      <c r="D6" s="22">
        <v>5</v>
      </c>
      <c r="E6" s="23" t="s">
        <v>13</v>
      </c>
      <c r="F6" s="24">
        <f>IFERROR(IF(COUNTA(B6,C6,D6)=0,"",IF($G$4-$F$4&lt;=D6,firstformula,"-")),"-")</f>
        <v>9680</v>
      </c>
      <c r="G6" s="24">
        <f>IFERROR(IF(COUNTA(B6,C6,D6)=0,"",IF($H$4-$F$4&lt;=D6,oneyear,"-")),"-")</f>
        <v>7337.44</v>
      </c>
      <c r="H6" s="24">
        <f>IFERROR(IF(COUNTA(B6,C6,D6)=0,"",IF($I$4-$F$4&lt;=D6,twoyear,"-")),"-")</f>
        <v>5561.77952</v>
      </c>
      <c r="I6" s="24">
        <f>IFERROR(IF(COUNTA(B6,C6,D6)=0,"",IF($J$4-$F$4&lt;=D6,threeyear,"-")),"-")</f>
        <v>4215.8288761600006</v>
      </c>
      <c r="J6" s="24">
        <f>IFERROR(IF(COUNTA(B6,C6,D6)=0,"",IF($K$4-$F$4&lt;=D6,fouryear,"-")),"-")</f>
        <v>3195.5982881292798</v>
      </c>
      <c r="K6" s="24" t="str">
        <f>IFERROR(IF(COUNTA(B6,C6,D6)=0,"",IF($L$4-$F$4&lt;=D6,fiveyear,"-")),"-")</f>
        <v>-</v>
      </c>
      <c r="L6" s="24" t="str">
        <f>IFERROR(IF(COUNTA(B6,C6,D6)=0,"",IF($M$4-$F$4&lt;=D6,sixyear,"-")),"-")</f>
        <v>-</v>
      </c>
      <c r="M6" s="24" t="str">
        <f>IFERROR(IF(COUNTA(B6,C6,D6)=0,"",IF($N$4-$F$4&lt;=D6,sevenyear,"-")),"-")</f>
        <v>-</v>
      </c>
      <c r="N6" s="24" t="str">
        <f>IFERROR(IF(COUNTA(B6,C6,D6)=0,"",IF($O$4-$F$4&lt;=D6,eightyear,"-")),"-")</f>
        <v>-</v>
      </c>
      <c r="O6" s="24" t="str">
        <f>IFERROR(IF(COUNTA(B6,C6,D6)=0,"",IF($O$4-$F$4&lt;D6,tenyear,"-")),"-")</f>
        <v>-</v>
      </c>
    </row>
    <row r="7" spans="1:15" ht="30" customHeight="1">
      <c r="A7" s="6" t="s">
        <v>16</v>
      </c>
      <c r="B7" s="4">
        <v>25000</v>
      </c>
      <c r="C7" s="13">
        <v>12000</v>
      </c>
      <c r="D7" s="14">
        <v>7</v>
      </c>
      <c r="E7" s="5" t="s">
        <v>10</v>
      </c>
      <c r="F7" s="19">
        <f>IFERROR(IF(COUNTA(B7,C7,D7)=0,"",IF($G$4-$F$4&lt;=D7,firstformula,"-")),"-")</f>
        <v>3250</v>
      </c>
      <c r="G7" s="19">
        <f>IFERROR(IF(COUNTA(B7,C7,D7)=0,"",IF($H$4-$F$4&lt;=D7,oneyear,"-")),"-")</f>
        <v>2785.7142857142858</v>
      </c>
      <c r="H7" s="19">
        <f>IFERROR(IF(COUNTA(B7,C7,D7)=0,"",IF($I$4-$F$4&lt;=D7,twoyear,"-")),"-")</f>
        <v>2321.4285714285716</v>
      </c>
      <c r="I7" s="19">
        <f>IFERROR(IF(COUNTA(B7,C7,D7)=0,"",IF($J$4-$F$4&lt;=D7,threeyear,"-")),"-")</f>
        <v>1857.1428571428571</v>
      </c>
      <c r="J7" s="19">
        <f>IFERROR(IF(COUNTA(B7,C7,D7)=0,"",IF($K$4-$F$4&lt;=D7,fouryear,"-")),"-")</f>
        <v>1392.8571428571429</v>
      </c>
      <c r="K7" s="19">
        <f>IFERROR(IF(COUNTA(B7,C7,D7)=0,"",IF($L$4-$F$4&lt;=D7,fiveyear,"-")),"-")</f>
        <v>928.57142857142856</v>
      </c>
      <c r="L7" s="19">
        <f>IFERROR(IF(COUNTA(B7,C7,D7)=0,"",IF($M$4-$F$4&lt;=D7,sixyear,"-")),"-")</f>
        <v>464.28571428571428</v>
      </c>
      <c r="M7" s="19" t="str">
        <f>IFERROR(IF(COUNTA(B7,C7,D7)=0,"",IF($N$4-$F$4&lt;=D7,sevenyear,"-")),"-")</f>
        <v>-</v>
      </c>
      <c r="N7" s="19" t="str">
        <f>IFERROR(IF(COUNTA(B7,C7,D7)=0,"",IF($O$4-$F$4&lt;=D7,eightyear,"-")),"-")</f>
        <v>-</v>
      </c>
      <c r="O7" s="19" t="str">
        <f>IFERROR(IF(COUNTA(B7,C7,D7)=0,"",IF($O$4-$F$4&lt;D7,tenyear,"-")),"-")</f>
        <v>-</v>
      </c>
    </row>
    <row r="8" spans="1:15" ht="30" customHeight="1">
      <c r="A8" s="8"/>
      <c r="B8" s="20"/>
      <c r="C8" s="21"/>
      <c r="D8" s="22"/>
      <c r="E8" s="23"/>
      <c r="F8" s="24" t="str">
        <f>IFERROR(IF(COUNTA(B8,C8,D8)=0,"",IF($G$4-$F$4&lt;=D8,firstformula,"-")),"-")</f>
        <v/>
      </c>
      <c r="G8" s="24" t="str">
        <f>IFERROR(IF(COUNTA(B8,C8,D8)=0,"",IF($H$4-$F$4&lt;=D8,oneyear,"-")),"-")</f>
        <v/>
      </c>
      <c r="H8" s="24" t="str">
        <f>IFERROR(IF(COUNTA(B8,C8,D8)=0,"",IF($I$4-$F$4&lt;=D8,twoyear,"-")),"-")</f>
        <v/>
      </c>
      <c r="I8" s="24" t="str">
        <f>IFERROR(IF(COUNTA(B8,C8,D8)=0,"",IF($J$4-$F$4&lt;=D8,threeyear,"-")),"-")</f>
        <v/>
      </c>
      <c r="J8" s="24" t="str">
        <f>IFERROR(IF(COUNTA(B8,C8,D8)=0,"",IF($K$4-$F$4&lt;=D8,fouryear,"-")),"-")</f>
        <v/>
      </c>
      <c r="K8" s="24" t="str">
        <f>IFERROR(IF(COUNTA(B8,C8,D8)=0,"",IF($L$4-$F$4&lt;=D8,fiveyear,"-")),"-")</f>
        <v/>
      </c>
      <c r="L8" s="24" t="str">
        <f>IFERROR(IF(COUNTA(B8,C8,D8)=0,"",IF($M$4-$F$4&lt;=D8,sixyear,"-")),"-")</f>
        <v/>
      </c>
      <c r="M8" s="24" t="str">
        <f>IFERROR(IF(COUNTA(B8,C8,D8)=0,"",IF($N$4-$F$4&lt;=D8,sevenyear,"-")),"-")</f>
        <v/>
      </c>
      <c r="N8" s="24" t="str">
        <f>IFERROR(IF(COUNTA(B8,C8,D8)=0,"",IF($O$4-$F$4&lt;=D8,eightyear,"-")),"-")</f>
        <v/>
      </c>
      <c r="O8" s="24" t="str">
        <f>IFERROR(IF(COUNTA(B8,C8,D8)=0,"",IF($O$4-$F$4&lt;D8,tenyear,"-")),"-")</f>
        <v/>
      </c>
    </row>
    <row r="9" spans="1:15" ht="30" customHeight="1">
      <c r="A9" s="6"/>
      <c r="B9" s="7"/>
      <c r="C9" s="17"/>
      <c r="D9" s="15"/>
      <c r="E9" s="5"/>
      <c r="F9" s="19" t="str">
        <f>IFERROR(IF(COUNTA(B9,C9,D9)=0,"",IF($G$4-$F$4&lt;=D9,firstformula,"-")),"-")</f>
        <v/>
      </c>
      <c r="G9" s="19" t="str">
        <f>IFERROR(IF(COUNTA(B9,C9,D9)=0,"",IF($H$4-$F$4&lt;=D9,oneyear,"-")),"-")</f>
        <v/>
      </c>
      <c r="H9" s="19" t="str">
        <f>IFERROR(IF(COUNTA(B9,C9,D9)=0,"",IF($I$4-$F$4&lt;=D9,twoyear,"-")),"-")</f>
        <v/>
      </c>
      <c r="I9" s="19" t="str">
        <f>IFERROR(IF(COUNTA(B9,C9,D9)=0,"",IF($J$4-$F$4&lt;=D9,threeyear,"-")),"-")</f>
        <v/>
      </c>
      <c r="J9" s="19" t="str">
        <f>IFERROR(IF(COUNTA(B9,C9,D9)=0,"",IF($K$4-$F$4&lt;=D9,fouryear,"-")),"-")</f>
        <v/>
      </c>
      <c r="K9" s="19" t="str">
        <f>IFERROR(IF(COUNTA(B9,C9,D9)=0,"",IF($L$4-$F$4&lt;=D9,fiveyear,"-")),"-")</f>
        <v/>
      </c>
      <c r="L9" s="19" t="str">
        <f>IFERROR(IF(COUNTA(B9,C9,D9)=0,"",IF($M$4-$F$4&lt;=D9,sixyear,"-")),"-")</f>
        <v/>
      </c>
      <c r="M9" s="19" t="str">
        <f>IFERROR(IF(COUNTA(B9,C9,D9)=0,"",IF($N$4-$F$4&lt;=D9,sevenyear,"-")),"-")</f>
        <v/>
      </c>
      <c r="N9" s="19" t="str">
        <f>IFERROR(IF(COUNTA(B9,C9,D9)=0,"",IF($O$4-$F$4&lt;=D9,eightyear,"-")),"-")</f>
        <v/>
      </c>
      <c r="O9" s="19" t="str">
        <f>IFERROR(IF(COUNTA(B9,C9,D9)=0,"",IF($O$4-$F$4&lt;D9,tenyear,"-")),"-")</f>
        <v/>
      </c>
    </row>
    <row r="10" spans="1:15" ht="30" customHeight="1">
      <c r="A10" s="8"/>
      <c r="B10" s="9"/>
      <c r="C10" s="18"/>
      <c r="D10" s="16"/>
      <c r="E10" s="23"/>
      <c r="F10" s="24" t="str">
        <f>IFERROR(IF(COUNTA(B10,C10,D10)=0,"",IF($G$4-$F$4&lt;=D10,firstformula,"-")),"-")</f>
        <v/>
      </c>
      <c r="G10" s="24" t="str">
        <f>IFERROR(IF(COUNTA(B10,C10,D10)=0,"",IF($H$4-$F$4&lt;=D10,oneyear,"-")),"-")</f>
        <v/>
      </c>
      <c r="H10" s="24" t="str">
        <f>IFERROR(IF(COUNTA(B10,C10,D10)=0,"",IF($I$4-$F$4&lt;=D10,twoyear,"-")),"-")</f>
        <v/>
      </c>
      <c r="I10" s="24" t="str">
        <f>IFERROR(IF(COUNTA(B10,C10,D10)=0,"",IF($J$4-$F$4&lt;=D10,threeyear,"-")),"-")</f>
        <v/>
      </c>
      <c r="J10" s="24" t="str">
        <f>IFERROR(IF(COUNTA(B10,C10,D10)=0,"",IF($K$4-$F$4&lt;=D10,fouryear,"-")),"-")</f>
        <v/>
      </c>
      <c r="K10" s="24" t="str">
        <f>IFERROR(IF(COUNTA(B10,C10,D10)=0,"",IF($L$4-$F$4&lt;=D10,fiveyear,"-")),"-")</f>
        <v/>
      </c>
      <c r="L10" s="24" t="str">
        <f>IFERROR(IF(COUNTA(B10,C10,D10)=0,"",IF($M$4-$F$4&lt;=D10,sixyear,"-")),"-")</f>
        <v/>
      </c>
      <c r="M10" s="24" t="str">
        <f>IFERROR(IF(COUNTA(B10,C10,D10)=0,"",IF($N$4-$F$4&lt;=D10,sevenyear,"-")),"-")</f>
        <v/>
      </c>
      <c r="N10" s="24" t="str">
        <f>IFERROR(IF(COUNTA(B10,C10,D10)=0,"",IF($O$4-$F$4&lt;=D10,eightyear,"-")),"-")</f>
        <v/>
      </c>
      <c r="O10" s="24" t="str">
        <f>IFERROR(IF(COUNTA(B10,C10,D10)=0,"",IF($O$4-$F$4&lt;D10,tenyear,"-")),"-")</f>
        <v/>
      </c>
    </row>
    <row r="11" spans="1:15" ht="30" customHeight="1">
      <c r="A11" s="6"/>
      <c r="B11" s="7"/>
      <c r="C11" s="17"/>
      <c r="D11" s="15"/>
      <c r="E11" s="5"/>
      <c r="F11" s="19" t="str">
        <f>IFERROR(IF(COUNTA(B11,C11,D11)=0,"",IF($G$4-$F$4&lt;=D11,firstformula,"-")),"-")</f>
        <v/>
      </c>
      <c r="G11" s="19" t="str">
        <f>IFERROR(IF(COUNTA(B11,C11,D11)=0,"",IF($H$4-$F$4&lt;=D11,oneyear,"-")),"-")</f>
        <v/>
      </c>
      <c r="H11" s="19" t="str">
        <f>IFERROR(IF(COUNTA(B11,C11,D11)=0,"",IF($I$4-$F$4&lt;=D11,twoyear,"-")),"-")</f>
        <v/>
      </c>
      <c r="I11" s="19" t="str">
        <f>IFERROR(IF(COUNTA(B11,C11,D11)=0,"",IF($J$4-$F$4&lt;=D11,threeyear,"-")),"-")</f>
        <v/>
      </c>
      <c r="J11" s="19" t="str">
        <f>IFERROR(IF(COUNTA(B11,C11,D11)=0,"",IF($K$4-$F$4&lt;=D11,fouryear,"-")),"-")</f>
        <v/>
      </c>
      <c r="K11" s="19" t="str">
        <f>IFERROR(IF(COUNTA(B11,C11,D11)=0,"",IF($L$4-$F$4&lt;=D11,fiveyear,"-")),"-")</f>
        <v/>
      </c>
      <c r="L11" s="19" t="str">
        <f>IFERROR(IF(COUNTA(B11,C11,D11)=0,"",IF($M$4-$F$4&lt;=D11,sixyear,"-")),"-")</f>
        <v/>
      </c>
      <c r="M11" s="19" t="str">
        <f>IFERROR(IF(COUNTA(B11,C11,D11)=0,"",IF($N$4-$F$4&lt;=D11,sevenyear,"-")),"-")</f>
        <v/>
      </c>
      <c r="N11" s="19" t="str">
        <f>IFERROR(IF(COUNTA(B11,C11,D11)=0,"",IF($O$4-$F$4&lt;=D11,eightyear,"-")),"-")</f>
        <v/>
      </c>
      <c r="O11" s="19" t="str">
        <f>IFERROR(IF(COUNTA(B11,C11,D11)=0,"",IF($O$4-$F$4&lt;D11,tenyear,"-")),"-")</f>
        <v/>
      </c>
    </row>
    <row r="12" spans="1:15" ht="30" customHeight="1">
      <c r="A12" s="8"/>
      <c r="B12" s="9"/>
      <c r="C12" s="18"/>
      <c r="D12" s="16"/>
      <c r="E12" s="23"/>
      <c r="F12" s="24" t="str">
        <f>IFERROR(IF(COUNTA(B12,C12,D12)=0,"",IF($G$4-$F$4&lt;=D12,firstformula,"-")),"-")</f>
        <v/>
      </c>
      <c r="G12" s="24" t="str">
        <f>IFERROR(IF(COUNTA(B12,C12,D12)=0,"",IF($H$4-$F$4&lt;=D12,oneyear,"-")),"-")</f>
        <v/>
      </c>
      <c r="H12" s="24" t="str">
        <f>IFERROR(IF(COUNTA(B12,C12,D12)=0,"",IF($I$4-$F$4&lt;=D12,twoyear,"-")),"-")</f>
        <v/>
      </c>
      <c r="I12" s="24" t="str">
        <f>IFERROR(IF(COUNTA(B12,C12,D12)=0,"",IF($J$4-$F$4&lt;=D12,threeyear,"-")),"-")</f>
        <v/>
      </c>
      <c r="J12" s="24" t="str">
        <f>IFERROR(IF(COUNTA(B12,C12,D12)=0,"",IF($K$4-$F$4&lt;=D12,fouryear,"-")),"-")</f>
        <v/>
      </c>
      <c r="K12" s="24" t="str">
        <f>IFERROR(IF(COUNTA(B12,C12,D12)=0,"",IF($L$4-$F$4&lt;=D12,fiveyear,"-")),"-")</f>
        <v/>
      </c>
      <c r="L12" s="24" t="str">
        <f>IFERROR(IF(COUNTA(B12,C12,D12)=0,"",IF($M$4-$F$4&lt;=D12,sixyear,"-")),"-")</f>
        <v/>
      </c>
      <c r="M12" s="24" t="str">
        <f>IFERROR(IF(COUNTA(B12,C12,D12)=0,"",IF($N$4-$F$4&lt;=D12,sevenyear,"-")),"-")</f>
        <v/>
      </c>
      <c r="N12" s="24" t="str">
        <f>IFERROR(IF(COUNTA(B12,C12,D12)=0,"",IF($O$4-$F$4&lt;=D12,eightyear,"-")),"-")</f>
        <v/>
      </c>
      <c r="O12" s="24" t="str">
        <f>IFERROR(IF(COUNTA(B12,C12,D12)=0,"",IF($O$4-$F$4&lt;D12,tenyear,"-")),"-")</f>
        <v/>
      </c>
    </row>
    <row r="13" spans="1:15" ht="30" customHeight="1">
      <c r="A13" s="6"/>
      <c r="B13" s="7"/>
      <c r="C13" s="17"/>
      <c r="D13" s="15"/>
      <c r="E13" s="5"/>
      <c r="F13" s="19" t="str">
        <f>IFERROR(IF(COUNTA(B13,C13,D13)=0,"",IF($G$4-$F$4&lt;=D13,firstformula,"-")),"-")</f>
        <v/>
      </c>
      <c r="G13" s="19" t="str">
        <f>IFERROR(IF(COUNTA(B13,C13,D13)=0,"",IF($H$4-$F$4&lt;=D13,oneyear,"-")),"-")</f>
        <v/>
      </c>
      <c r="H13" s="19" t="str">
        <f>IFERROR(IF(COUNTA(B13,C13,D13)=0,"",IF($I$4-$F$4&lt;=D13,twoyear,"-")),"-")</f>
        <v/>
      </c>
      <c r="I13" s="19" t="str">
        <f>IFERROR(IF(COUNTA(B13,C13,D13)=0,"",IF($J$4-$F$4&lt;=D13,threeyear,"-")),"-")</f>
        <v/>
      </c>
      <c r="J13" s="19" t="str">
        <f>IFERROR(IF(COUNTA(B13,C13,D13)=0,"",IF($K$4-$F$4&lt;=D13,fouryear,"-")),"-")</f>
        <v/>
      </c>
      <c r="K13" s="19" t="str">
        <f>IFERROR(IF(COUNTA(B13,C13,D13)=0,"",IF($L$4-$F$4&lt;=D13,fiveyear,"-")),"-")</f>
        <v/>
      </c>
      <c r="L13" s="19" t="str">
        <f>IFERROR(IF(COUNTA(B13,C13,D13)=0,"",IF($M$4-$F$4&lt;=D13,sixyear,"-")),"-")</f>
        <v/>
      </c>
      <c r="M13" s="19" t="str">
        <f>IFERROR(IF(COUNTA(B13,C13,D13)=0,"",IF($N$4-$F$4&lt;=D13,sevenyear,"-")),"-")</f>
        <v/>
      </c>
      <c r="N13" s="19" t="str">
        <f>IFERROR(IF(COUNTA(B13,C13,D13)=0,"",IF($O$4-$F$4&lt;=D13,eightyear,"-")),"-")</f>
        <v/>
      </c>
      <c r="O13" s="19" t="str">
        <f>IFERROR(IF(COUNTA(B13,C13,D13)=0,"",IF($O$4-$F$4&lt;D13,tenyear,"-")),"-")</f>
        <v/>
      </c>
    </row>
    <row r="14" spans="1:15" ht="30" customHeight="1">
      <c r="A14" s="8"/>
      <c r="B14" s="9"/>
      <c r="C14" s="18"/>
      <c r="D14" s="16"/>
      <c r="E14" s="23"/>
      <c r="F14" s="24" t="str">
        <f>IFERROR(IF(COUNTA(B14,C14,D14)=0,"",IF($G$4-$F$4&lt;=D14,firstformula,"-")),"-")</f>
        <v/>
      </c>
      <c r="G14" s="24" t="str">
        <f>IFERROR(IF(COUNTA(B14,C14,D14)=0,"",IF($H$4-$F$4&lt;=D14,oneyear,"-")),"-")</f>
        <v/>
      </c>
      <c r="H14" s="24" t="str">
        <f>IFERROR(IF(COUNTA(B14,C14,D14)=0,"",IF($I$4-$F$4&lt;=D14,twoyear,"-")),"-")</f>
        <v/>
      </c>
      <c r="I14" s="24" t="str">
        <f>IFERROR(IF(COUNTA(B14,C14,D14)=0,"",IF($J$4-$F$4&lt;=D14,threeyear,"-")),"-")</f>
        <v/>
      </c>
      <c r="J14" s="24" t="str">
        <f>IFERROR(IF(COUNTA(B14,C14,D14)=0,"",IF($K$4-$F$4&lt;=D14,fouryear,"-")),"-")</f>
        <v/>
      </c>
      <c r="K14" s="24" t="str">
        <f>IFERROR(IF(COUNTA(B14,C14,D14)=0,"",IF($L$4-$F$4&lt;=D14,fiveyear,"-")),"-")</f>
        <v/>
      </c>
      <c r="L14" s="24" t="str">
        <f>IFERROR(IF(COUNTA(B14,C14,D14)=0,"",IF($M$4-$F$4&lt;=D14,sixyear,"-")),"-")</f>
        <v/>
      </c>
      <c r="M14" s="24" t="str">
        <f>IFERROR(IF(COUNTA(B14,C14,D14)=0,"",IF($N$4-$F$4&lt;=D14,sevenyear,"-")),"-")</f>
        <v/>
      </c>
      <c r="N14" s="24" t="str">
        <f>IFERROR(IF(COUNTA(B14,C14,D14)=0,"",IF($O$4-$F$4&lt;=D14,eightyear,"-")),"-")</f>
        <v/>
      </c>
      <c r="O14" s="24" t="str">
        <f>IFERROR(IF(COUNTA(B14,C14,D14)=0,"",IF($O$4-$F$4&lt;D14,tenyear,"-")),"-")</f>
        <v/>
      </c>
    </row>
    <row r="15" spans="1:15" ht="30" customHeight="1">
      <c r="A15" s="6"/>
      <c r="B15" s="7"/>
      <c r="C15" s="17"/>
      <c r="D15" s="15"/>
      <c r="E15" s="5"/>
      <c r="F15" s="19" t="str">
        <f>IFERROR(IF(COUNTA(B15,C15,D15)=0,"",IF($G$4-$F$4&lt;=D15,firstformula,"-")),"-")</f>
        <v/>
      </c>
      <c r="G15" s="19" t="str">
        <f>IFERROR(IF(COUNTA(B15,C15,D15)=0,"",IF($H$4-$F$4&lt;=D15,oneyear,"-")),"-")</f>
        <v/>
      </c>
      <c r="H15" s="19" t="str">
        <f>IFERROR(IF(COUNTA(B15,C15,D15)=0,"",IF($I$4-$F$4&lt;=D15,twoyear,"-")),"-")</f>
        <v/>
      </c>
      <c r="I15" s="19" t="str">
        <f>IFERROR(IF(COUNTA(B15,C15,D15)=0,"",IF($J$4-$F$4&lt;=D15,threeyear,"-")),"-")</f>
        <v/>
      </c>
      <c r="J15" s="19" t="str">
        <f>IFERROR(IF(COUNTA(B15,C15,D15)=0,"",IF($K$4-$F$4&lt;=D15,fouryear,"-")),"-")</f>
        <v/>
      </c>
      <c r="K15" s="19" t="str">
        <f>IFERROR(IF(COUNTA(B15,C15,D15)=0,"",IF($L$4-$F$4&lt;=D15,fiveyear,"-")),"-")</f>
        <v/>
      </c>
      <c r="L15" s="19" t="str">
        <f>IFERROR(IF(COUNTA(B15,C15,D15)=0,"",IF($M$4-$F$4&lt;=D15,sixyear,"-")),"-")</f>
        <v/>
      </c>
      <c r="M15" s="19" t="str">
        <f>IFERROR(IF(COUNTA(B15,C15,D15)=0,"",IF($N$4-$F$4&lt;=D15,sevenyear,"-")),"-")</f>
        <v/>
      </c>
      <c r="N15" s="19" t="str">
        <f>IFERROR(IF(COUNTA(B15,C15,D15)=0,"",IF($O$4-$F$4&lt;=D15,eightyear,"-")),"-")</f>
        <v/>
      </c>
      <c r="O15" s="19" t="str">
        <f>IFERROR(IF(COUNTA(B15,C15,D15)=0,"",IF($O$4-$F$4&lt;D15,tenyear,"-")),"-")</f>
        <v/>
      </c>
    </row>
    <row r="16" spans="1:15" ht="30" customHeight="1">
      <c r="A16" s="8"/>
      <c r="B16" s="9"/>
      <c r="C16" s="18"/>
      <c r="D16" s="16"/>
      <c r="E16" s="23"/>
      <c r="F16" s="24" t="str">
        <f>IFERROR(IF(COUNTA(B16,C16,D16)=0,"",IF($G$4-$F$4&lt;=D16,firstformula,"-")),"-")</f>
        <v/>
      </c>
      <c r="G16" s="24" t="str">
        <f>IFERROR(IF(COUNTA(B16,C16,D16)=0,"",IF($H$4-$F$4&lt;=D16,oneyear,"-")),"-")</f>
        <v/>
      </c>
      <c r="H16" s="24" t="str">
        <f>IFERROR(IF(COUNTA(B16,C16,D16)=0,"",IF($I$4-$F$4&lt;=D16,twoyear,"-")),"-")</f>
        <v/>
      </c>
      <c r="I16" s="24" t="str">
        <f>IFERROR(IF(COUNTA(B16,C16,D16)=0,"",IF($J$4-$F$4&lt;=D16,threeyear,"-")),"-")</f>
        <v/>
      </c>
      <c r="J16" s="24" t="str">
        <f>IFERROR(IF(COUNTA(B16,C16,D16)=0,"",IF($K$4-$F$4&lt;=D16,fouryear,"-")),"-")</f>
        <v/>
      </c>
      <c r="K16" s="24" t="str">
        <f>IFERROR(IF(COUNTA(B16,C16,D16)=0,"",IF($L$4-$F$4&lt;=D16,fiveyear,"-")),"-")</f>
        <v/>
      </c>
      <c r="L16" s="24" t="str">
        <f>IFERROR(IF(COUNTA(B16,C16,D16)=0,"",IF($M$4-$F$4&lt;=D16,sixyear,"-")),"-")</f>
        <v/>
      </c>
      <c r="M16" s="24" t="str">
        <f>IFERROR(IF(COUNTA(B16,C16,D16)=0,"",IF($N$4-$F$4&lt;=D16,sevenyear,"-")),"-")</f>
        <v/>
      </c>
      <c r="N16" s="24" t="str">
        <f>IFERROR(IF(COUNTA(B16,C16,D16)=0,"",IF($O$4-$F$4&lt;=D16,eightyear,"-")),"-")</f>
        <v/>
      </c>
      <c r="O16" s="24" t="str">
        <f>IFERROR(IF(COUNTA(B16,C16,D16)=0,"",IF($O$4-$F$4&lt;D16,tenyear,"-")),"-")</f>
        <v/>
      </c>
    </row>
    <row r="17" spans="1:15" ht="30" customHeight="1">
      <c r="A17" s="6"/>
      <c r="B17" s="7"/>
      <c r="C17" s="17"/>
      <c r="D17" s="15"/>
      <c r="E17" s="5"/>
      <c r="F17" s="19" t="str">
        <f>IFERROR(IF(COUNTA(B17,C17,D17)=0,"",IF($G$4-$F$4&lt;=D17,firstformula,"-")),"-")</f>
        <v/>
      </c>
      <c r="G17" s="19" t="str">
        <f>IFERROR(IF(COUNTA(B17,C17,D17)=0,"",IF($H$4-$F$4&lt;=D17,oneyear,"-")),"-")</f>
        <v/>
      </c>
      <c r="H17" s="19" t="str">
        <f>IFERROR(IF(COUNTA(B17,C17,D17)=0,"",IF($I$4-$F$4&lt;=D17,twoyear,"-")),"-")</f>
        <v/>
      </c>
      <c r="I17" s="19" t="str">
        <f>IFERROR(IF(COUNTA(B17,C17,D17)=0,"",IF($J$4-$F$4&lt;=D17,threeyear,"-")),"-")</f>
        <v/>
      </c>
      <c r="J17" s="19" t="str">
        <f>IFERROR(IF(COUNTA(B17,C17,D17)=0,"",IF($K$4-$F$4&lt;=D17,fouryear,"-")),"-")</f>
        <v/>
      </c>
      <c r="K17" s="19" t="str">
        <f>IFERROR(IF(COUNTA(B17,C17,D17)=0,"",IF($L$4-$F$4&lt;=D17,fiveyear,"-")),"-")</f>
        <v/>
      </c>
      <c r="L17" s="19" t="str">
        <f>IFERROR(IF(COUNTA(B17,C17,D17)=0,"",IF($M$4-$F$4&lt;=D17,sixyear,"-")),"-")</f>
        <v/>
      </c>
      <c r="M17" s="19" t="str">
        <f>IFERROR(IF(COUNTA(B17,C17,D17)=0,"",IF($N$4-$F$4&lt;=D17,sevenyear,"-")),"-")</f>
        <v/>
      </c>
      <c r="N17" s="19" t="str">
        <f>IFERROR(IF(COUNTA(B17,C17,D17)=0,"",IF($O$4-$F$4&lt;=D17,eightyear,"-")),"-")</f>
        <v/>
      </c>
      <c r="O17" s="19" t="str">
        <f>IFERROR(IF(COUNTA(B17,C17,D17)=0,"",IF($O$4-$F$4&lt;D17,tenyear,"-")),"-")</f>
        <v/>
      </c>
    </row>
    <row r="18" spans="1:15" ht="30" customHeight="1">
      <c r="A18" s="8"/>
      <c r="B18" s="9"/>
      <c r="C18" s="18"/>
      <c r="D18" s="16"/>
      <c r="E18" s="23"/>
      <c r="F18" s="24" t="str">
        <f>IFERROR(IF(COUNTA(B18,C18,D18)=0,"",IF($G$4-$F$4&lt;=D18,firstformula,"-")),"-")</f>
        <v/>
      </c>
      <c r="G18" s="24" t="str">
        <f>IFERROR(IF(COUNTA(B18,C18,D18)=0,"",IF($H$4-$F$4&lt;=D18,oneyear,"-")),"-")</f>
        <v/>
      </c>
      <c r="H18" s="24" t="str">
        <f>IFERROR(IF(COUNTA(B18,C18,D18)=0,"",IF($I$4-$F$4&lt;=D18,twoyear,"-")),"-")</f>
        <v/>
      </c>
      <c r="I18" s="24" t="str">
        <f>IFERROR(IF(COUNTA(B18,C18,D18)=0,"",IF($J$4-$F$4&lt;=D18,threeyear,"-")),"-")</f>
        <v/>
      </c>
      <c r="J18" s="24" t="str">
        <f>IFERROR(IF(COUNTA(B18,C18,D18)=0,"",IF($K$4-$F$4&lt;=D18,fouryear,"-")),"-")</f>
        <v/>
      </c>
      <c r="K18" s="24" t="str">
        <f>IFERROR(IF(COUNTA(B18,C18,D18)=0,"",IF($L$4-$F$4&lt;=D18,fiveyear,"-")),"-")</f>
        <v/>
      </c>
      <c r="L18" s="24" t="str">
        <f>IFERROR(IF(COUNTA(B18,C18,D18)=0,"",IF($M$4-$F$4&lt;=D18,sixyear,"-")),"-")</f>
        <v/>
      </c>
      <c r="M18" s="24" t="str">
        <f>IFERROR(IF(COUNTA(B18,C18,D18)=0,"",IF($N$4-$F$4&lt;=D18,sevenyear,"-")),"-")</f>
        <v/>
      </c>
      <c r="N18" s="24" t="str">
        <f>IFERROR(IF(COUNTA(B18,C18,D18)=0,"",IF($O$4-$F$4&lt;=D18,eightyear,"-")),"-")</f>
        <v/>
      </c>
      <c r="O18" s="24" t="str">
        <f>IFERROR(IF(COUNTA(B18,C18,D18)=0,"",IF($O$4-$F$4&lt;D18,tenyear,"-")),"-")</f>
        <v/>
      </c>
    </row>
    <row r="19" spans="1:15" ht="30" customHeight="1">
      <c r="A19" s="6"/>
      <c r="B19" s="7"/>
      <c r="C19" s="17"/>
      <c r="D19" s="15"/>
      <c r="E19" s="5"/>
      <c r="F19" s="19" t="str">
        <f>IFERROR(IF(COUNTA(B19,C19,D19)=0,"",IF($G$4-$F$4&lt;=D19,firstformula,"-")),"-")</f>
        <v/>
      </c>
      <c r="G19" s="19" t="str">
        <f>IFERROR(IF(COUNTA(B19,C19,D19)=0,"",IF($H$4-$F$4&lt;=D19,oneyear,"-")),"-")</f>
        <v/>
      </c>
      <c r="H19" s="19" t="str">
        <f>IFERROR(IF(COUNTA(B19,C19,D19)=0,"",IF($I$4-$F$4&lt;=D19,twoyear,"-")),"-")</f>
        <v/>
      </c>
      <c r="I19" s="19" t="str">
        <f>IFERROR(IF(COUNTA(B19,C19,D19)=0,"",IF($J$4-$F$4&lt;=D19,threeyear,"-")),"-")</f>
        <v/>
      </c>
      <c r="J19" s="19" t="str">
        <f>IFERROR(IF(COUNTA(B19,C19,D19)=0,"",IF($K$4-$F$4&lt;=D19,fouryear,"-")),"-")</f>
        <v/>
      </c>
      <c r="K19" s="19" t="str">
        <f>IFERROR(IF(COUNTA(B19,C19,D19)=0,"",IF($L$4-$F$4&lt;=D19,fiveyear,"-")),"-")</f>
        <v/>
      </c>
      <c r="L19" s="19" t="str">
        <f>IFERROR(IF(COUNTA(B19,C19,D19)=0,"",IF($M$4-$F$4&lt;=D19,sixyear,"-")),"-")</f>
        <v/>
      </c>
      <c r="M19" s="19" t="str">
        <f>IFERROR(IF(COUNTA(B19,C19,D19)=0,"",IF($N$4-$F$4&lt;=D19,sevenyear,"-")),"-")</f>
        <v/>
      </c>
      <c r="N19" s="19" t="str">
        <f>IFERROR(IF(COUNTA(B19,C19,D19)=0,"",IF($O$4-$F$4&lt;=D19,eightyear,"-")),"-")</f>
        <v/>
      </c>
      <c r="O19" s="19" t="str">
        <f>IFERROR(IF(COUNTA(B19,C19,D19)=0,"",IF($O$4-$F$4&lt;D19,tenyear,"-")),"-")</f>
        <v/>
      </c>
    </row>
    <row r="20" spans="1:15" ht="30" customHeight="1">
      <c r="A20" s="8"/>
      <c r="B20" s="9"/>
      <c r="C20" s="18"/>
      <c r="D20" s="16"/>
      <c r="E20" s="23"/>
      <c r="F20" s="24" t="str">
        <f>IFERROR(IF(COUNTA(B20,C20,D20)=0,"",IF($G$4-$F$4&lt;=D20,firstformula,"-")),"-")</f>
        <v/>
      </c>
      <c r="G20" s="24" t="str">
        <f>IFERROR(IF(COUNTA(B20,C20,D20)=0,"",IF($H$4-$F$4&lt;=D20,oneyear,"-")),"-")</f>
        <v/>
      </c>
      <c r="H20" s="24" t="str">
        <f>IFERROR(IF(COUNTA(B20,C20,D20)=0,"",IF($I$4-$F$4&lt;=D20,twoyear,"-")),"-")</f>
        <v/>
      </c>
      <c r="I20" s="24" t="str">
        <f>IFERROR(IF(COUNTA(B20,C20,D20)=0,"",IF($J$4-$F$4&lt;=D20,threeyear,"-")),"-")</f>
        <v/>
      </c>
      <c r="J20" s="24" t="str">
        <f>IFERROR(IF(COUNTA(B20,C20,D20)=0,"",IF($K$4-$F$4&lt;=D20,fouryear,"-")),"-")</f>
        <v/>
      </c>
      <c r="K20" s="24" t="str">
        <f>IFERROR(IF(COUNTA(B20,C20,D20)=0,"",IF($L$4-$F$4&lt;=D20,fiveyear,"-")),"-")</f>
        <v/>
      </c>
      <c r="L20" s="24" t="str">
        <f>IFERROR(IF(COUNTA(B20,C20,D20)=0,"",IF($M$4-$F$4&lt;=D20,sixyear,"-")),"-")</f>
        <v/>
      </c>
      <c r="M20" s="24" t="str">
        <f>IFERROR(IF(COUNTA(B20,C20,D20)=0,"",IF($N$4-$F$4&lt;=D20,sevenyear,"-")),"-")</f>
        <v/>
      </c>
      <c r="N20" s="24" t="str">
        <f>IFERROR(IF(COUNTA(B20,C20,D20)=0,"",IF($O$4-$F$4&lt;=D20,eightyear,"-")),"-")</f>
        <v/>
      </c>
      <c r="O20" s="24" t="str">
        <f>IFERROR(IF(COUNTA(B20,C20,D20)=0,"",IF($O$4-$F$4&lt;D20,tenyear,"-")),"-")</f>
        <v/>
      </c>
    </row>
    <row r="21" spans="1:15" ht="30" customHeight="1">
      <c r="A21" s="6"/>
      <c r="B21" s="7"/>
      <c r="C21" s="17"/>
      <c r="D21" s="15"/>
      <c r="E21" s="5"/>
      <c r="F21" s="19" t="str">
        <f>IFERROR(IF(COUNTA(B21,C21,D21)=0,"",IF($G$4-$F$4&lt;=D21,firstformula,"-")),"-")</f>
        <v/>
      </c>
      <c r="G21" s="19" t="str">
        <f>IFERROR(IF(COUNTA(B21,C21,D21)=0,"",IF($H$4-$F$4&lt;=D21,oneyear,"-")),"-")</f>
        <v/>
      </c>
      <c r="H21" s="19" t="str">
        <f>IFERROR(IF(COUNTA(B21,C21,D21)=0,"",IF($I$4-$F$4&lt;=D21,twoyear,"-")),"-")</f>
        <v/>
      </c>
      <c r="I21" s="19" t="str">
        <f>IFERROR(IF(COUNTA(B21,C21,D21)=0,"",IF($J$4-$F$4&lt;=D21,threeyear,"-")),"-")</f>
        <v/>
      </c>
      <c r="J21" s="19" t="str">
        <f>IFERROR(IF(COUNTA(B21,C21,D21)=0,"",IF($K$4-$F$4&lt;=D21,fouryear,"-")),"-")</f>
        <v/>
      </c>
      <c r="K21" s="19" t="str">
        <f>IFERROR(IF(COUNTA(B21,C21,D21)=0,"",IF($L$4-$F$4&lt;=D21,fiveyear,"-")),"-")</f>
        <v/>
      </c>
      <c r="L21" s="19" t="str">
        <f>IFERROR(IF(COUNTA(B21,C21,D21)=0,"",IF($M$4-$F$4&lt;=D21,sixyear,"-")),"-")</f>
        <v/>
      </c>
      <c r="M21" s="19" t="str">
        <f>IFERROR(IF(COUNTA(B21,C21,D21)=0,"",IF($N$4-$F$4&lt;=D21,sevenyear,"-")),"-")</f>
        <v/>
      </c>
      <c r="N21" s="19" t="str">
        <f>IFERROR(IF(COUNTA(B21,C21,D21)=0,"",IF($O$4-$F$4&lt;=D21,eightyear,"-")),"-")</f>
        <v/>
      </c>
      <c r="O21" s="19" t="str">
        <f>IFERROR(IF(COUNTA(B21,C21,D21)=0,"",IF($O$4-$F$4&lt;D21,tenyear,"-")),"-")</f>
        <v/>
      </c>
    </row>
    <row r="22" spans="1:15" ht="30" customHeight="1">
      <c r="A22" s="8"/>
      <c r="B22" s="9"/>
      <c r="C22" s="18"/>
      <c r="D22" s="16"/>
      <c r="E22" s="23"/>
      <c r="F22" s="19" t="str">
        <f>IFERROR(IF(COUNTA(B22,C22,D22)=0,"",IF($G$4-$F$4&lt;=D22,firstformula,"-")),"-")</f>
        <v/>
      </c>
      <c r="G22" s="19" t="str">
        <f>IFERROR(IF(COUNTA(B22,C22,D22)=0,"",IF($H$4-$F$4&lt;=D22,oneyear,"-")),"-")</f>
        <v/>
      </c>
      <c r="H22" s="19" t="str">
        <f>IFERROR(IF(COUNTA(B22,C22,D22)=0,"",IF($I$4-$F$4&lt;=D22,twoyear,"-")),"-")</f>
        <v/>
      </c>
      <c r="I22" s="19" t="str">
        <f>IFERROR(IF(COUNTA(B22,C22,D22)=0,"",IF($J$4-$F$4&lt;=D22,threeyear,"-")),"-")</f>
        <v/>
      </c>
      <c r="J22" s="19" t="str">
        <f>IFERROR(IF(COUNTA(B22,C22,D22)=0,"",IF($K$4-$F$4&lt;=D22,fouryear,"-")),"-")</f>
        <v/>
      </c>
      <c r="K22" s="19" t="str">
        <f>IFERROR(IF(COUNTA(B22,C22,D22)=0,"",IF($L$4-$F$4&lt;=D22,fiveyear,"-")),"-")</f>
        <v/>
      </c>
      <c r="L22" s="19" t="str">
        <f>IFERROR(IF(COUNTA(B22,C22,D22)=0,"",IF($M$4-$F$4&lt;=D22,sixyear,"-")),"-")</f>
        <v/>
      </c>
      <c r="M22" s="19" t="str">
        <f>IFERROR(IF(COUNTA(B22,C22,D22)=0,"",IF($N$4-$F$4&lt;=D22,sevenyear,"-")),"-")</f>
        <v/>
      </c>
      <c r="N22" s="19" t="str">
        <f>IFERROR(IF(COUNTA(B22,C22,D22)=0,"",IF($O$4-$F$4&lt;=D22,eightyear,"-")),"-")</f>
        <v/>
      </c>
      <c r="O22" s="19" t="str">
        <f>IFERROR(IF(COUNTA(B22,C22,D22)=0,"",IF($O$4-$F$4&lt;D22,tenyear,"-")),"-")</f>
        <v/>
      </c>
    </row>
    <row r="23" spans="1:15" ht="30" customHeight="1">
      <c r="A23" s="6"/>
      <c r="B23" s="7"/>
      <c r="C23" s="17"/>
      <c r="D23" s="15"/>
      <c r="E23" s="5"/>
      <c r="F23" s="19" t="str">
        <f>IFERROR(IF(COUNTA(B23,C23,D23)=0,"",IF($G$4-$F$4&lt;=D23,firstformula,"-")),"-")</f>
        <v/>
      </c>
      <c r="G23" s="19" t="str">
        <f>IFERROR(IF(COUNTA(B23,C23,D23)=0,"",IF($H$4-$F$4&lt;=D23,oneyear,"-")),"-")</f>
        <v/>
      </c>
      <c r="H23" s="19" t="str">
        <f>IFERROR(IF(COUNTA(B23,C23,D23)=0,"",IF($I$4-$F$4&lt;=D23,twoyear,"-")),"-")</f>
        <v/>
      </c>
      <c r="I23" s="19" t="str">
        <f>IFERROR(IF(COUNTA(B23,C23,D23)=0,"",IF($J$4-$F$4&lt;=D23,threeyear,"-")),"-")</f>
        <v/>
      </c>
      <c r="J23" s="19" t="str">
        <f>IFERROR(IF(COUNTA(B23,C23,D23)=0,"",IF($K$4-$F$4&lt;=D23,fouryear,"-")),"-")</f>
        <v/>
      </c>
      <c r="K23" s="19" t="str">
        <f>IFERROR(IF(COUNTA(B23,C23,D23)=0,"",IF($L$4-$F$4&lt;=D23,fiveyear,"-")),"-")</f>
        <v/>
      </c>
      <c r="L23" s="19" t="str">
        <f>IFERROR(IF(COUNTA(B23,C23,D23)=0,"",IF($M$4-$F$4&lt;=D23,sixyear,"-")),"-")</f>
        <v/>
      </c>
      <c r="M23" s="19" t="str">
        <f>IFERROR(IF(COUNTA(B23,C23,D23)=0,"",IF($N$4-$F$4&lt;=D23,sevenyear,"-")),"-")</f>
        <v/>
      </c>
      <c r="N23" s="19" t="str">
        <f>IFERROR(IF(COUNTA(B23,C23,D23)=0,"",IF($O$4-$F$4&lt;=D23,eightyear,"-")),"-")</f>
        <v/>
      </c>
      <c r="O23" s="19" t="str">
        <f>IFERROR(IF(COUNTA(B23,C23,D23)=0,"",IF($O$4-$F$4&lt;D23,tenyear,"-")),"-")</f>
        <v/>
      </c>
    </row>
    <row r="24" spans="1:15" ht="30" customHeight="1">
      <c r="A24" s="29"/>
      <c r="B24" s="30"/>
      <c r="C24" s="31"/>
      <c r="D24" s="32"/>
      <c r="E24" s="33"/>
      <c r="F24" s="19" t="str">
        <f>IFERROR(IF(COUNTA(B24,C24,D24)=0,"",IF($G$4-$F$4&lt;=D24,firstformula,"-")),"-")</f>
        <v/>
      </c>
      <c r="G24" s="19" t="str">
        <f>IFERROR(IF(COUNTA(B24,C24,D24)=0,"",IF($H$4-$F$4&lt;=D24,oneyear,"-")),"-")</f>
        <v/>
      </c>
      <c r="H24" s="19" t="str">
        <f>IFERROR(IF(COUNTA(B24,C24,D24)=0,"",IF($I$4-$F$4&lt;=D24,twoyear,"-")),"-")</f>
        <v/>
      </c>
      <c r="I24" s="19" t="str">
        <f>IFERROR(IF(COUNTA(B24,C24,D24)=0,"",IF($J$4-$F$4&lt;=D24,threeyear,"-")),"-")</f>
        <v/>
      </c>
      <c r="J24" s="19" t="str">
        <f>IFERROR(IF(COUNTA(B24,C24,D24)=0,"",IF($K$4-$F$4&lt;=D24,fouryear,"-")),"-")</f>
        <v/>
      </c>
      <c r="K24" s="19" t="str">
        <f>IFERROR(IF(COUNTA(B24,C24,D24)=0,"",IF($L$4-$F$4&lt;=D24,fiveyear,"-")),"-")</f>
        <v/>
      </c>
      <c r="L24" s="19" t="str">
        <f>IFERROR(IF(COUNTA(B24,C24,D24)=0,"",IF($M$4-$F$4&lt;=D24,sixyear,"-")),"-")</f>
        <v/>
      </c>
      <c r="M24" s="19" t="str">
        <f>IFERROR(IF(COUNTA(B24,C24,D24)=0,"",IF($N$4-$F$4&lt;=D24,sevenyear,"-")),"-")</f>
        <v/>
      </c>
      <c r="N24" s="19" t="str">
        <f>IFERROR(IF(COUNTA(B24,C24,D24)=0,"",IF($O$4-$F$4&lt;=D24,eightyear,"-")),"-")</f>
        <v/>
      </c>
      <c r="O24" s="19" t="str">
        <f>IFERROR(IF(COUNTA(B24,C24,D24)=0,"",IF($O$4-$F$4&lt;D24,tenyear,"-")),"-")</f>
        <v/>
      </c>
    </row>
    <row r="25" spans="1:15" s="25" customFormat="1" ht="21">
      <c r="A25" s="39" t="s">
        <v>11</v>
      </c>
      <c r="B25" s="39"/>
      <c r="C25" s="39"/>
      <c r="D25" s="39"/>
      <c r="E25" s="39"/>
      <c r="F25" s="34">
        <f>SUM(F5:F24)</f>
        <v>12970</v>
      </c>
      <c r="G25" s="34">
        <f t="shared" ref="G25:O25" si="1">SUM(G5:G24)</f>
        <v>10163.154285714285</v>
      </c>
      <c r="H25" s="34">
        <f t="shared" si="1"/>
        <v>7923.2080914285716</v>
      </c>
      <c r="I25" s="34">
        <f t="shared" si="1"/>
        <v>6112.9717333028575</v>
      </c>
      <c r="J25" s="34">
        <f t="shared" si="1"/>
        <v>4628.4554309864225</v>
      </c>
      <c r="K25" s="34">
        <f t="shared" si="1"/>
        <v>928.57142857142856</v>
      </c>
      <c r="L25" s="34">
        <f t="shared" si="1"/>
        <v>464.28571428571428</v>
      </c>
      <c r="M25" s="34">
        <f t="shared" si="1"/>
        <v>0</v>
      </c>
      <c r="N25" s="34">
        <f t="shared" si="1"/>
        <v>0</v>
      </c>
      <c r="O25" s="34">
        <f t="shared" si="1"/>
        <v>0</v>
      </c>
    </row>
  </sheetData>
  <mergeCells count="1">
    <mergeCell ref="A25:E25"/>
  </mergeCells>
  <pageMargins left="0.7" right="0.7" top="0.75" bottom="0.75" header="0.3" footer="0.3"/>
  <pageSetup paperSize="9" scale="61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 xr:uid="{00000000-0002-0000-0000-000000000000}">
          <x14:formula1>
            <xm:f>methods!$A$2:$A$5</xm:f>
          </x14:formula1>
          <xm:sqref>E5:E24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:A5"/>
    </sheetView>
  </sheetViews>
  <sheetFormatPr defaultRowHeight="15"/>
  <sheetData>
    <row r="1" spans="1:1" ht="15.75">
      <c r="A1" s="10" t="s">
        <v>12</v>
      </c>
    </row>
    <row r="2" spans="1:1">
      <c r="A2" s="2" t="s">
        <v>7</v>
      </c>
    </row>
    <row r="3" spans="1:1">
      <c r="A3" s="11" t="s">
        <v>13</v>
      </c>
    </row>
    <row r="4" spans="1:1">
      <c r="A4" s="11" t="s">
        <v>9</v>
      </c>
    </row>
    <row r="5" spans="1:1">
      <c r="A5" s="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methods</vt:lpstr>
      <vt:lpstr>cost</vt:lpstr>
      <vt:lpstr>methods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depreciation schedule template</dc:title>
  <dc:creator/>
  <dc:description>(c) 2016 Templatewave. All Rights Reserved.</dc:description>
  <cp:lastModifiedBy/>
  <dcterms:created xsi:type="dcterms:W3CDTF">2016-10-29T12:55:51Z</dcterms:created>
  <dcterms:modified xsi:type="dcterms:W3CDTF">2019-02-19T14:30:48Z</dcterms:modified>
</cp:coreProperties>
</file>