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C:\Users\intel\Desktop\A BLOG POST\Project Plan Template\"/>
    </mc:Choice>
  </mc:AlternateContent>
  <xr:revisionPtr revIDLastSave="0" documentId="13_ncr:1_{F0D54055-978F-4B35-B5F2-092C03ECDC51}" xr6:coauthVersionLast="36" xr6:coauthVersionMax="36" xr10:uidLastSave="{00000000-0000-0000-0000-000000000000}"/>
  <bookViews>
    <workbookView xWindow="0" yWindow="0" windowWidth="28800" windowHeight="12225" activeTab="1" xr2:uid="{00000000-000D-0000-FFFF-FFFF00000000}"/>
  </bookViews>
  <sheets>
    <sheet name="Details" sheetId="2" r:id="rId1"/>
    <sheet name="Project Plan" sheetId="1" r:id="rId2"/>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1" i="1" l="1"/>
  <c r="S1" i="1"/>
  <c r="T1" i="1" s="1"/>
  <c r="U1" i="1" s="1"/>
  <c r="V1" i="1" s="1"/>
  <c r="W1" i="1" s="1"/>
  <c r="X1" i="1" s="1"/>
  <c r="Y1" i="1" s="1"/>
  <c r="Z1" i="1" s="1"/>
  <c r="AA1" i="1" s="1"/>
  <c r="AB1" i="1" s="1"/>
  <c r="AC1" i="1" s="1"/>
  <c r="AD1" i="1" s="1"/>
  <c r="AE1" i="1" s="1"/>
  <c r="AF1" i="1" s="1"/>
  <c r="AG1" i="1" s="1"/>
  <c r="L21" i="1"/>
  <c r="L22" i="1" s="1"/>
  <c r="M22" i="1" s="1"/>
  <c r="L23" i="1" s="1"/>
  <c r="M23" i="1" s="1"/>
  <c r="L24" i="1" s="1"/>
  <c r="M24" i="1" s="1"/>
  <c r="L25" i="1" s="1"/>
  <c r="M25" i="1" s="1"/>
  <c r="L26" i="1" s="1"/>
  <c r="M26" i="1" s="1"/>
  <c r="L15" i="1"/>
  <c r="M15" i="1" s="1"/>
  <c r="P26" i="1"/>
  <c r="P25" i="1"/>
  <c r="P24" i="1"/>
  <c r="P23" i="1"/>
  <c r="P22" i="1"/>
  <c r="P21" i="1"/>
  <c r="O21" i="1"/>
  <c r="P20" i="1"/>
  <c r="P19" i="1"/>
  <c r="P18" i="1"/>
  <c r="P17" i="1"/>
  <c r="P16" i="1"/>
  <c r="P15" i="1" s="1"/>
  <c r="O15" i="1" s="1"/>
  <c r="P14" i="1"/>
  <c r="P13" i="1"/>
  <c r="P12" i="1"/>
  <c r="P11" i="1"/>
  <c r="P10" i="1"/>
  <c r="P9" i="1" s="1"/>
  <c r="O9" i="1" s="1"/>
  <c r="P5" i="1"/>
  <c r="P3" i="1" s="1"/>
  <c r="P6" i="1"/>
  <c r="P7" i="1"/>
  <c r="P8" i="1"/>
  <c r="P4" i="1"/>
  <c r="N21" i="1"/>
  <c r="N15" i="1"/>
  <c r="N9" i="1"/>
  <c r="N3" i="1"/>
  <c r="M3" i="1" s="1"/>
  <c r="L9" i="1"/>
  <c r="M9" i="1" s="1"/>
  <c r="L10" i="1"/>
  <c r="M10" i="1"/>
  <c r="L11" i="1"/>
  <c r="M11" i="1" s="1"/>
  <c r="L12" i="1" s="1"/>
  <c r="M12" i="1" s="1"/>
  <c r="L13" i="1" s="1"/>
  <c r="M13" i="1" s="1"/>
  <c r="L14" i="1" s="1"/>
  <c r="M14" i="1" s="1"/>
  <c r="L3" i="1"/>
  <c r="L4" i="1" s="1"/>
  <c r="M4" i="1" s="1"/>
  <c r="L5" i="1" s="1"/>
  <c r="M5" i="1" s="1"/>
  <c r="L6" i="1" s="1"/>
  <c r="M6" i="1" s="1"/>
  <c r="L7" i="1" s="1"/>
  <c r="M7" i="1" s="1"/>
  <c r="L8" i="1" s="1"/>
  <c r="M8" i="1" s="1"/>
  <c r="E8" i="1" l="1"/>
  <c r="F8" i="1" s="1"/>
  <c r="E9" i="1"/>
  <c r="O3" i="1"/>
  <c r="L16" i="1"/>
  <c r="M16" i="1" s="1"/>
  <c r="L17" i="1" s="1"/>
  <c r="M17" i="1" s="1"/>
  <c r="L18" i="1" s="1"/>
  <c r="M18" i="1" s="1"/>
  <c r="L19" i="1" s="1"/>
  <c r="M19" i="1" s="1"/>
  <c r="L20" i="1" s="1"/>
  <c r="M20" i="1" s="1"/>
  <c r="M21" i="1"/>
</calcChain>
</file>

<file path=xl/sharedStrings.xml><?xml version="1.0" encoding="utf-8"?>
<sst xmlns="http://schemas.openxmlformats.org/spreadsheetml/2006/main" count="55" uniqueCount="33">
  <si>
    <t>Project Name</t>
  </si>
  <si>
    <t>Project Manager</t>
  </si>
  <si>
    <t>Customer Name</t>
  </si>
  <si>
    <t>Start Date</t>
  </si>
  <si>
    <t>Task ID</t>
  </si>
  <si>
    <t>Task</t>
  </si>
  <si>
    <t>Reponsible</t>
  </si>
  <si>
    <t>Programmer</t>
  </si>
  <si>
    <t>Days Req.</t>
  </si>
  <si>
    <t>Task 1</t>
  </si>
  <si>
    <t>Sub task1</t>
  </si>
  <si>
    <t>Sub task2</t>
  </si>
  <si>
    <t>Sub task3</t>
  </si>
  <si>
    <t>Sub task4</t>
  </si>
  <si>
    <t>Sub task5</t>
  </si>
  <si>
    <t>Task 2</t>
  </si>
  <si>
    <t>Task3</t>
  </si>
  <si>
    <t>End Date</t>
  </si>
  <si>
    <t>Task4</t>
  </si>
  <si>
    <t>Remarks</t>
  </si>
  <si>
    <t>Status</t>
  </si>
  <si>
    <t>Days Comp.</t>
  </si>
  <si>
    <t>Overall Progress</t>
  </si>
  <si>
    <t>MOM Template By:</t>
  </si>
  <si>
    <t>www.analysistabs.com</t>
  </si>
  <si>
    <t>Info</t>
  </si>
  <si>
    <t>Usage</t>
  </si>
  <si>
    <r>
      <t xml:space="preserve">Please check our </t>
    </r>
    <r>
      <rPr>
        <b/>
        <sz val="11"/>
        <color indexed="63"/>
        <rFont val="Calibri"/>
        <family val="2"/>
      </rPr>
      <t>Premium Templates Bundle</t>
    </r>
    <r>
      <rPr>
        <sz val="11"/>
        <color theme="1"/>
        <rFont val="Calibri"/>
        <family val="2"/>
        <scheme val="minor"/>
      </rPr>
      <t xml:space="preserve">, all you need for effective </t>
    </r>
    <r>
      <rPr>
        <b/>
        <sz val="11"/>
        <color indexed="8"/>
        <rFont val="Calibri"/>
        <family val="2"/>
      </rPr>
      <t>project planning, management and presentations</t>
    </r>
    <r>
      <rPr>
        <sz val="11"/>
        <color theme="1"/>
        <rFont val="Calibri"/>
        <family val="2"/>
        <scheme val="minor"/>
      </rPr>
      <t xml:space="preserve">. Our premium templates are </t>
    </r>
    <r>
      <rPr>
        <b/>
        <sz val="11"/>
        <color indexed="8"/>
        <rFont val="Calibri"/>
        <family val="2"/>
      </rPr>
      <t>powerfull, easy to customize and unique in style</t>
    </r>
    <r>
      <rPr>
        <sz val="11"/>
        <color theme="1"/>
        <rFont val="Calibri"/>
        <family val="2"/>
        <scheme val="minor"/>
      </rPr>
      <t>.  Please visit analysistabs.com and grab our powerfull templates for nominal cost.</t>
    </r>
  </si>
  <si>
    <t>Templates By ANALYSISTABS.For more templates and tools, please visit us:</t>
  </si>
  <si>
    <t xml:space="preserve">Project Plan and Gant Chart Template helps you to plan a project timelines and resource. You can change the default data and formula to meet your needs.  </t>
  </si>
  <si>
    <t>We start plannign our projects after initial meetings and agreement. We plan our resource and timelines based on the requirements, deliverables and avaialble team and bandwidth. Project plan template helps to track all the tasks and its progress and status of each task. You can daily update the templates and share with your teams and customer/stakeholders to update the project status and progress. This is the must have tool for every project.</t>
  </si>
  <si>
    <r>
      <t xml:space="preserve">Project Tracking/ Project Plan / Gant. Chart Template is a Free and lite version of ANALYSISTABS' Project Management Templates. </t>
    </r>
    <r>
      <rPr>
        <b/>
        <sz val="11"/>
        <color indexed="8"/>
        <rFont val="Calibri"/>
        <family val="2"/>
      </rPr>
      <t>Please feel free to use, modify and share with your coleagues.</t>
    </r>
  </si>
  <si>
    <t>Work Plan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</si>
</sst>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409]d\-mmm\-yyyy;@"/>
  </numFmts>
  <fonts count="18" x14ac:knownFonts="1">
    <font>
      <sz val="11"/>
      <color theme="1"/>
      <name val="Calibri"/>
      <family val="2"/>
      <scheme val="minor"/>
    </font>
    <font>
      <b/>
      <sz val="11"/>
      <color indexed="63"/>
      <name val="Calibri"/>
      <family val="2"/>
    </font>
    <font>
      <b/>
      <sz val="11"/>
      <color indexed="8"/>
      <name val="Calibri"/>
      <family val="2"/>
    </font>
    <font>
      <sz val="11"/>
      <color theme="1"/>
      <name val="Calibri"/>
      <family val="2"/>
      <scheme val="minor"/>
    </font>
    <font>
      <b/>
      <sz val="8"/>
      <color theme="0"/>
      <name val="Calibri"/>
      <family val="2"/>
      <scheme val="minor"/>
    </font>
    <font>
      <sz val="11"/>
      <color rgb="FF006100"/>
      <name val="Calibri"/>
      <family val="2"/>
      <scheme val="minor"/>
    </font>
    <font>
      <u/>
      <sz val="11"/>
      <color theme="10"/>
      <name val="Calibri"/>
      <family val="2"/>
      <scheme val="minor"/>
    </font>
    <font>
      <sz val="10"/>
      <color theme="1"/>
      <name val="Calibri"/>
      <family val="2"/>
      <scheme val="minor"/>
    </font>
    <font>
      <b/>
      <sz val="12"/>
      <color theme="2"/>
      <name val="Calibri"/>
      <family val="2"/>
      <scheme val="minor"/>
    </font>
    <font>
      <b/>
      <sz val="10"/>
      <color theme="0"/>
      <name val="Calibri"/>
      <family val="2"/>
      <scheme val="minor"/>
    </font>
    <font>
      <b/>
      <sz val="12"/>
      <color theme="1"/>
      <name val="Calibri"/>
      <family val="2"/>
      <scheme val="minor"/>
    </font>
    <font>
      <i/>
      <sz val="11"/>
      <color theme="0" tint="-0.499984740745262"/>
      <name val="Calibri"/>
      <family val="2"/>
      <scheme val="minor"/>
    </font>
    <font>
      <sz val="11"/>
      <color theme="1" tint="0.249977111117893"/>
      <name val="Calibri"/>
      <family val="2"/>
      <scheme val="minor"/>
    </font>
    <font>
      <i/>
      <sz val="11"/>
      <color theme="1" tint="0.34998626667073579"/>
      <name val="Calibri"/>
      <family val="2"/>
      <scheme val="minor"/>
    </font>
    <font>
      <sz val="11"/>
      <color theme="2"/>
      <name val="Calibri"/>
      <family val="2"/>
      <scheme val="minor"/>
    </font>
    <font>
      <sz val="10"/>
      <color theme="0" tint="-0.34998626667073579"/>
      <name val="Calibri"/>
      <family val="2"/>
      <scheme val="minor"/>
    </font>
    <font>
      <sz val="11"/>
      <color theme="1" tint="0.14999847407452621"/>
      <name val="Calibri"/>
      <family val="2"/>
      <scheme val="minor"/>
    </font>
    <font>
      <b/>
      <i/>
      <u/>
      <sz val="11"/>
      <color rgb="FF00B0F0"/>
      <name val="Calibri"/>
      <family val="2"/>
      <scheme val="minor"/>
    </font>
  </fonts>
  <fills count="13">
    <fill>
      <patternFill patternType="none"/>
    </fill>
    <fill>
      <patternFill patternType="gray125"/>
    </fill>
    <fill>
      <patternFill patternType="solid">
        <fgColor theme="7"/>
        <bgColor indexed="64"/>
      </patternFill>
    </fill>
    <fill>
      <patternFill patternType="solid">
        <fgColor theme="4"/>
        <bgColor indexed="64"/>
      </patternFill>
    </fill>
    <fill>
      <patternFill patternType="solid">
        <fgColor rgb="FFC6EFCE"/>
      </patternFill>
    </fill>
    <fill>
      <patternFill patternType="solid">
        <fgColor theme="0"/>
        <bgColor indexed="64"/>
      </patternFill>
    </fill>
    <fill>
      <patternFill patternType="solid">
        <fgColor theme="1" tint="0.249977111117893"/>
        <bgColor indexed="64"/>
      </patternFill>
    </fill>
    <fill>
      <patternFill patternType="solid">
        <fgColor theme="2" tint="-0.249977111117893"/>
        <bgColor indexed="64"/>
      </patternFill>
    </fill>
    <fill>
      <patternFill patternType="solid">
        <fgColor them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4.9989318521683403E-2"/>
        <bgColor indexed="64"/>
      </patternFill>
    </fill>
  </fills>
  <borders count="22">
    <border>
      <left/>
      <right/>
      <top/>
      <bottom/>
      <diagonal/>
    </border>
    <border>
      <left/>
      <right style="thick">
        <color theme="0"/>
      </right>
      <top/>
      <bottom/>
      <diagonal/>
    </border>
    <border>
      <left style="thin">
        <color theme="0" tint="-0.14996795556505021"/>
      </left>
      <right/>
      <top/>
      <bottom/>
      <diagonal/>
    </border>
    <border>
      <left/>
      <right style="thin">
        <color theme="0" tint="-0.14996795556505021"/>
      </right>
      <top/>
      <bottom/>
      <diagonal/>
    </border>
    <border>
      <left/>
      <right style="thin">
        <color theme="2" tint="-9.9917600024414813E-2"/>
      </right>
      <top/>
      <bottom/>
      <diagonal/>
    </border>
    <border>
      <left style="thin">
        <color theme="2" tint="-9.9887081514938816E-2"/>
      </left>
      <right/>
      <top style="thin">
        <color theme="2" tint="-9.9887081514938816E-2"/>
      </top>
      <bottom/>
      <diagonal/>
    </border>
    <border>
      <left/>
      <right style="thin">
        <color theme="2" tint="-9.9917600024414813E-2"/>
      </right>
      <top style="thin">
        <color theme="2" tint="-9.9887081514938816E-2"/>
      </top>
      <bottom/>
      <diagonal/>
    </border>
    <border>
      <left/>
      <right/>
      <top style="thin">
        <color theme="2" tint="-9.9887081514938816E-2"/>
      </top>
      <bottom/>
      <diagonal/>
    </border>
    <border>
      <left style="thin">
        <color theme="0" tint="-0.14996795556505021"/>
      </left>
      <right/>
      <top style="thin">
        <color theme="2" tint="-9.9887081514938816E-2"/>
      </top>
      <bottom/>
      <diagonal/>
    </border>
    <border>
      <left/>
      <right style="thin">
        <color theme="0" tint="-0.14996795556505021"/>
      </right>
      <top style="thin">
        <color theme="2" tint="-9.9887081514938816E-2"/>
      </top>
      <bottom/>
      <diagonal/>
    </border>
    <border>
      <left/>
      <right style="thin">
        <color theme="2" tint="-9.9887081514938816E-2"/>
      </right>
      <top style="thin">
        <color theme="2" tint="-9.9887081514938816E-2"/>
      </top>
      <bottom/>
      <diagonal/>
    </border>
    <border>
      <left style="thin">
        <color theme="2" tint="-9.9887081514938816E-2"/>
      </left>
      <right/>
      <top/>
      <bottom/>
      <diagonal/>
    </border>
    <border>
      <left/>
      <right style="thin">
        <color theme="2" tint="-9.9887081514938816E-2"/>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2" tint="-9.9887081514938816E-2"/>
      </bottom>
      <diagonal/>
    </border>
    <border>
      <left style="thin">
        <color theme="0" tint="-0.14996795556505021"/>
      </left>
      <right/>
      <top/>
      <bottom style="thin">
        <color theme="2" tint="-9.9887081514938816E-2"/>
      </bottom>
      <diagonal/>
    </border>
    <border>
      <left/>
      <right style="thin">
        <color theme="0" tint="-0.14996795556505021"/>
      </right>
      <top/>
      <bottom style="thin">
        <color theme="2" tint="-9.9887081514938816E-2"/>
      </bottom>
      <diagonal/>
    </border>
    <border>
      <left/>
      <right style="thin">
        <color theme="2" tint="-9.9887081514938816E-2"/>
      </right>
      <top/>
      <bottom style="thin">
        <color theme="2" tint="-9.9887081514938816E-2"/>
      </bottom>
      <diagonal/>
    </border>
    <border>
      <left style="thin">
        <color theme="2" tint="-9.9887081514938816E-2"/>
      </left>
      <right/>
      <top/>
      <bottom style="thin">
        <color theme="2" tint="-9.9887081514938816E-2"/>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s>
  <cellStyleXfs count="6">
    <xf numFmtId="0" fontId="0" fillId="0" borderId="0"/>
    <xf numFmtId="0" fontId="4" fillId="2" borderId="1" applyNumberFormat="0" applyAlignment="0">
      <alignment horizontal="left" indent="1"/>
    </xf>
    <xf numFmtId="0" fontId="4" fillId="3" borderId="1">
      <alignment horizontal="left" indent="1"/>
    </xf>
    <xf numFmtId="0" fontId="5" fillId="4" borderId="0" applyNumberFormat="0" applyBorder="0" applyAlignment="0" applyProtection="0"/>
    <xf numFmtId="0" fontId="6" fillId="0" borderId="0" applyNumberFormat="0" applyFill="0" applyBorder="0" applyAlignment="0" applyProtection="0"/>
    <xf numFmtId="9" fontId="3" fillId="0" borderId="0" applyFont="0" applyFill="0" applyBorder="0" applyAlignment="0" applyProtection="0"/>
  </cellStyleXfs>
  <cellXfs count="85">
    <xf numFmtId="0" fontId="0" fillId="0" borderId="0" xfId="0"/>
    <xf numFmtId="0" fontId="7" fillId="0" borderId="0" xfId="0" applyFont="1"/>
    <xf numFmtId="0" fontId="7" fillId="5" borderId="0" xfId="0" applyFont="1" applyFill="1"/>
    <xf numFmtId="0" fontId="0" fillId="0" borderId="0" xfId="0"/>
    <xf numFmtId="14" fontId="8" fillId="5" borderId="0" xfId="0" applyNumberFormat="1" applyFont="1" applyFill="1" applyBorder="1" applyAlignment="1">
      <alignment horizontal="center" vertical="center"/>
    </xf>
    <xf numFmtId="0" fontId="9" fillId="5" borderId="2" xfId="0" applyFont="1" applyFill="1" applyBorder="1" applyAlignment="1">
      <alignment vertical="center"/>
    </xf>
    <xf numFmtId="0" fontId="9" fillId="5" borderId="0" xfId="0" applyFont="1" applyFill="1" applyBorder="1" applyAlignment="1">
      <alignment vertical="center"/>
    </xf>
    <xf numFmtId="0" fontId="9" fillId="5" borderId="0" xfId="0" applyFont="1" applyFill="1" applyBorder="1" applyAlignment="1">
      <alignment horizontal="center" vertical="center"/>
    </xf>
    <xf numFmtId="0" fontId="9" fillId="5" borderId="3" xfId="0" applyFont="1" applyFill="1" applyBorder="1" applyAlignment="1">
      <alignment horizontal="center" vertical="center"/>
    </xf>
    <xf numFmtId="14" fontId="10" fillId="5" borderId="4" xfId="0" applyNumberFormat="1" applyFont="1" applyFill="1" applyBorder="1" applyAlignment="1">
      <alignment horizontal="center"/>
    </xf>
    <xf numFmtId="0" fontId="0" fillId="6" borderId="5" xfId="0" applyFill="1" applyBorder="1"/>
    <xf numFmtId="14" fontId="10" fillId="6" borderId="6" xfId="0" applyNumberFormat="1" applyFont="1" applyFill="1" applyBorder="1" applyAlignment="1">
      <alignment horizontal="center"/>
    </xf>
    <xf numFmtId="0" fontId="0" fillId="5" borderId="7" xfId="0" applyFill="1" applyBorder="1"/>
    <xf numFmtId="0" fontId="9" fillId="7" borderId="8" xfId="0" applyFont="1" applyFill="1" applyBorder="1" applyAlignment="1">
      <alignment vertical="center"/>
    </xf>
    <xf numFmtId="0" fontId="9" fillId="7" borderId="7" xfId="0" applyFont="1" applyFill="1" applyBorder="1" applyAlignment="1">
      <alignment vertical="center"/>
    </xf>
    <xf numFmtId="0" fontId="9" fillId="7" borderId="7" xfId="0" applyFont="1" applyFill="1" applyBorder="1" applyAlignment="1">
      <alignment horizontal="center" vertical="center"/>
    </xf>
    <xf numFmtId="0" fontId="9" fillId="7" borderId="9" xfId="0" applyFont="1" applyFill="1" applyBorder="1" applyAlignment="1">
      <alignment horizontal="center" vertical="center"/>
    </xf>
    <xf numFmtId="0" fontId="0" fillId="0" borderId="7" xfId="0" applyBorder="1"/>
    <xf numFmtId="164" fontId="7" fillId="8" borderId="7" xfId="3" applyNumberFormat="1" applyFont="1" applyFill="1" applyBorder="1" applyAlignment="1">
      <alignment horizontal="center"/>
    </xf>
    <xf numFmtId="164" fontId="7" fillId="9" borderId="7" xfId="0" applyNumberFormat="1" applyFont="1" applyFill="1" applyBorder="1" applyAlignment="1">
      <alignment horizontal="center"/>
    </xf>
    <xf numFmtId="164" fontId="7" fillId="9" borderId="10" xfId="0" applyNumberFormat="1" applyFont="1" applyFill="1" applyBorder="1" applyAlignment="1">
      <alignment horizontal="center"/>
    </xf>
    <xf numFmtId="0" fontId="0" fillId="5" borderId="11" xfId="0" applyFill="1" applyBorder="1"/>
    <xf numFmtId="0" fontId="0" fillId="5" borderId="0" xfId="0" applyFill="1" applyBorder="1"/>
    <xf numFmtId="164" fontId="7" fillId="5" borderId="0" xfId="3" applyNumberFormat="1" applyFont="1" applyFill="1" applyBorder="1" applyAlignment="1">
      <alignment horizontal="center"/>
    </xf>
    <xf numFmtId="164" fontId="7" fillId="5" borderId="0" xfId="0" applyNumberFormat="1" applyFont="1" applyFill="1" applyBorder="1" applyAlignment="1">
      <alignment horizontal="center"/>
    </xf>
    <xf numFmtId="164" fontId="7" fillId="5" borderId="12" xfId="0" applyNumberFormat="1" applyFont="1" applyFill="1" applyBorder="1" applyAlignment="1">
      <alignment horizontal="center"/>
    </xf>
    <xf numFmtId="0" fontId="0" fillId="8" borderId="11" xfId="0" applyFill="1" applyBorder="1" applyProtection="1">
      <protection locked="0"/>
    </xf>
    <xf numFmtId="0" fontId="0" fillId="9" borderId="0" xfId="0" applyFill="1" applyBorder="1" applyProtection="1">
      <protection locked="0"/>
    </xf>
    <xf numFmtId="14" fontId="11" fillId="5" borderId="13" xfId="0" applyNumberFormat="1" applyFont="1" applyFill="1" applyBorder="1" applyAlignment="1" applyProtection="1">
      <alignment horizontal="left" indent="1"/>
      <protection locked="0"/>
    </xf>
    <xf numFmtId="0" fontId="0" fillId="8" borderId="0" xfId="0" applyFill="1" applyBorder="1" applyProtection="1">
      <protection locked="0"/>
    </xf>
    <xf numFmtId="0" fontId="0" fillId="8" borderId="4" xfId="0" applyFill="1" applyBorder="1" applyProtection="1">
      <protection locked="0"/>
    </xf>
    <xf numFmtId="0" fontId="0" fillId="5" borderId="0" xfId="0" applyFill="1" applyBorder="1" applyProtection="1">
      <protection locked="0"/>
    </xf>
    <xf numFmtId="0" fontId="7" fillId="10" borderId="2" xfId="0" applyFont="1" applyFill="1" applyBorder="1" applyAlignment="1" applyProtection="1">
      <alignment horizontal="left" vertical="center" indent="1"/>
      <protection locked="0"/>
    </xf>
    <xf numFmtId="0" fontId="7" fillId="10" borderId="0" xfId="0" applyFont="1" applyFill="1" applyBorder="1" applyProtection="1">
      <protection locked="0"/>
    </xf>
    <xf numFmtId="14" fontId="7" fillId="11" borderId="0" xfId="0" applyNumberFormat="1" applyFont="1" applyFill="1" applyBorder="1" applyAlignment="1" applyProtection="1">
      <alignment horizontal="center"/>
      <protection locked="0"/>
    </xf>
    <xf numFmtId="0" fontId="7" fillId="10" borderId="0" xfId="0" applyFont="1" applyFill="1" applyBorder="1" applyAlignment="1" applyProtection="1">
      <alignment horizontal="center"/>
      <protection locked="0"/>
    </xf>
    <xf numFmtId="9" fontId="7" fillId="11" borderId="0" xfId="5" applyFont="1" applyFill="1" applyBorder="1" applyAlignment="1" applyProtection="1">
      <alignment horizontal="center"/>
      <protection locked="0"/>
    </xf>
    <xf numFmtId="0" fontId="7" fillId="11" borderId="3" xfId="5" applyNumberFormat="1" applyFont="1" applyFill="1" applyBorder="1" applyAlignment="1" applyProtection="1">
      <alignment horizontal="center"/>
      <protection locked="0"/>
    </xf>
    <xf numFmtId="0" fontId="0" fillId="0" borderId="0" xfId="0" applyBorder="1" applyProtection="1">
      <protection locked="0"/>
    </xf>
    <xf numFmtId="14" fontId="7" fillId="0" borderId="0" xfId="0" applyNumberFormat="1" applyFont="1" applyBorder="1" applyProtection="1">
      <protection locked="0"/>
    </xf>
    <xf numFmtId="14" fontId="7" fillId="0" borderId="12" xfId="0" applyNumberFormat="1" applyFont="1" applyBorder="1" applyProtection="1">
      <protection locked="0"/>
    </xf>
    <xf numFmtId="0" fontId="7" fillId="0" borderId="0" xfId="0" applyFont="1" applyProtection="1">
      <protection locked="0"/>
    </xf>
    <xf numFmtId="0" fontId="0" fillId="0" borderId="0" xfId="0" applyProtection="1">
      <protection locked="0"/>
    </xf>
    <xf numFmtId="0" fontId="7" fillId="12" borderId="2" xfId="0" applyFont="1" applyFill="1" applyBorder="1" applyAlignment="1" applyProtection="1">
      <alignment horizontal="center" vertical="center"/>
      <protection locked="0"/>
    </xf>
    <xf numFmtId="0" fontId="7" fillId="5" borderId="0" xfId="0" applyFont="1" applyFill="1" applyBorder="1" applyProtection="1">
      <protection locked="0"/>
    </xf>
    <xf numFmtId="14" fontId="7" fillId="9" borderId="0" xfId="0" applyNumberFormat="1" applyFont="1" applyFill="1" applyBorder="1" applyAlignment="1" applyProtection="1">
      <alignment horizontal="center"/>
      <protection locked="0"/>
    </xf>
    <xf numFmtId="0" fontId="7" fillId="5" borderId="0" xfId="0" applyFont="1" applyFill="1" applyBorder="1" applyAlignment="1" applyProtection="1">
      <alignment horizontal="center"/>
      <protection locked="0"/>
    </xf>
    <xf numFmtId="9" fontId="7" fillId="5" borderId="0" xfId="5" applyFont="1" applyFill="1" applyBorder="1" applyAlignment="1" applyProtection="1">
      <alignment horizontal="center"/>
      <protection locked="0"/>
    </xf>
    <xf numFmtId="0" fontId="7" fillId="9" borderId="3" xfId="5" applyNumberFormat="1" applyFont="1" applyFill="1" applyBorder="1" applyAlignment="1" applyProtection="1">
      <alignment horizontal="center"/>
      <protection locked="0"/>
    </xf>
    <xf numFmtId="165" fontId="0" fillId="5" borderId="13" xfId="0" applyNumberFormat="1" applyFill="1" applyBorder="1" applyAlignment="1" applyProtection="1">
      <alignment horizontal="center"/>
      <protection locked="0"/>
    </xf>
    <xf numFmtId="165" fontId="12" fillId="9" borderId="0" xfId="0" applyNumberFormat="1" applyFont="1" applyFill="1" applyBorder="1" applyAlignment="1" applyProtection="1">
      <alignment horizontal="center"/>
      <protection locked="0"/>
    </xf>
    <xf numFmtId="0" fontId="13" fillId="8" borderId="0" xfId="0" applyFont="1" applyFill="1" applyBorder="1" applyAlignment="1" applyProtection="1">
      <alignment horizontal="center"/>
      <protection locked="0"/>
    </xf>
    <xf numFmtId="0" fontId="7" fillId="12" borderId="2" xfId="0" applyFont="1" applyFill="1" applyBorder="1" applyAlignment="1" applyProtection="1">
      <alignment horizontal="center"/>
      <protection locked="0"/>
    </xf>
    <xf numFmtId="9" fontId="12" fillId="9" borderId="0" xfId="5" applyFont="1" applyFill="1" applyBorder="1" applyAlignment="1" applyProtection="1">
      <alignment horizontal="center"/>
      <protection locked="0"/>
    </xf>
    <xf numFmtId="0" fontId="14" fillId="8" borderId="0" xfId="0" applyFont="1" applyFill="1" applyBorder="1" applyProtection="1">
      <protection locked="0"/>
    </xf>
    <xf numFmtId="0" fontId="0" fillId="9" borderId="0" xfId="0" applyFill="1" applyBorder="1" applyAlignment="1" applyProtection="1">
      <protection locked="0"/>
    </xf>
    <xf numFmtId="0" fontId="0" fillId="9" borderId="14" xfId="0" applyFill="1" applyBorder="1" applyAlignment="1" applyProtection="1">
      <protection locked="0"/>
    </xf>
    <xf numFmtId="0" fontId="7" fillId="12" borderId="15" xfId="0" applyFont="1" applyFill="1" applyBorder="1" applyAlignment="1" applyProtection="1">
      <alignment horizontal="center" vertical="center"/>
      <protection locked="0"/>
    </xf>
    <xf numFmtId="0" fontId="7" fillId="5" borderId="14" xfId="0" applyFont="1" applyFill="1" applyBorder="1" applyProtection="1">
      <protection locked="0"/>
    </xf>
    <xf numFmtId="14" fontId="7" fillId="9" borderId="14" xfId="0" applyNumberFormat="1" applyFont="1" applyFill="1" applyBorder="1" applyAlignment="1" applyProtection="1">
      <alignment horizontal="center"/>
      <protection locked="0"/>
    </xf>
    <xf numFmtId="0" fontId="7" fillId="5" borderId="14" xfId="0" applyFont="1" applyFill="1" applyBorder="1" applyAlignment="1" applyProtection="1">
      <alignment horizontal="center"/>
      <protection locked="0"/>
    </xf>
    <xf numFmtId="9" fontId="7" fillId="5" borderId="14" xfId="5" applyFont="1" applyFill="1" applyBorder="1" applyAlignment="1" applyProtection="1">
      <alignment horizontal="center"/>
      <protection locked="0"/>
    </xf>
    <xf numFmtId="0" fontId="7" fillId="9" borderId="16" xfId="5" applyNumberFormat="1" applyFont="1" applyFill="1" applyBorder="1" applyAlignment="1" applyProtection="1">
      <alignment horizontal="center"/>
      <protection locked="0"/>
    </xf>
    <xf numFmtId="0" fontId="0" fillId="0" borderId="14" xfId="0" applyBorder="1" applyProtection="1">
      <protection locked="0"/>
    </xf>
    <xf numFmtId="14" fontId="7" fillId="0" borderId="14" xfId="0" applyNumberFormat="1" applyFont="1" applyBorder="1" applyProtection="1">
      <protection locked="0"/>
    </xf>
    <xf numFmtId="14" fontId="7" fillId="0" borderId="17" xfId="0" applyNumberFormat="1" applyFont="1" applyBorder="1" applyProtection="1">
      <protection locked="0"/>
    </xf>
    <xf numFmtId="0" fontId="0" fillId="0" borderId="0" xfId="0" applyAlignment="1">
      <alignment vertical="center"/>
    </xf>
    <xf numFmtId="0" fontId="0" fillId="0" borderId="0" xfId="0" applyAlignment="1">
      <alignment vertical="center" wrapText="1"/>
    </xf>
    <xf numFmtId="0" fontId="0" fillId="0" borderId="0" xfId="0" applyAlignment="1">
      <alignment wrapText="1"/>
    </xf>
    <xf numFmtId="0" fontId="7" fillId="0" borderId="0" xfId="0" applyFont="1" applyAlignment="1">
      <alignment vertical="center" wrapText="1"/>
    </xf>
    <xf numFmtId="0" fontId="0" fillId="9" borderId="0" xfId="0" applyFill="1"/>
    <xf numFmtId="0" fontId="0" fillId="12" borderId="0" xfId="0" applyFill="1"/>
    <xf numFmtId="0" fontId="16" fillId="9" borderId="0" xfId="0" applyFont="1" applyFill="1" applyAlignment="1">
      <alignment horizontal="left" vertical="center"/>
    </xf>
    <xf numFmtId="0" fontId="17" fillId="9" borderId="0" xfId="4" applyFont="1" applyFill="1" applyAlignment="1">
      <alignment horizontal="center" vertical="center"/>
    </xf>
    <xf numFmtId="0" fontId="0" fillId="9" borderId="0" xfId="0" applyFill="1" applyAlignment="1">
      <alignment horizontal="center" vertical="center"/>
    </xf>
    <xf numFmtId="0" fontId="0" fillId="12" borderId="0" xfId="0" applyFill="1" applyAlignment="1">
      <alignment horizontal="left" vertical="center" wrapText="1" indent="1"/>
    </xf>
    <xf numFmtId="0" fontId="7" fillId="12" borderId="0" xfId="0" applyFont="1" applyFill="1" applyAlignment="1">
      <alignment horizontal="left" vertical="center" wrapText="1" indent="1"/>
    </xf>
    <xf numFmtId="0" fontId="0" fillId="9" borderId="0" xfId="0" applyFill="1" applyAlignment="1">
      <alignment horizontal="left" vertical="center" wrapText="1" indent="1"/>
    </xf>
    <xf numFmtId="14" fontId="8" fillId="6" borderId="7" xfId="0" applyNumberFormat="1" applyFont="1" applyFill="1" applyBorder="1" applyAlignment="1">
      <alignment horizontal="center" vertical="center"/>
    </xf>
    <xf numFmtId="0" fontId="15" fillId="9" borderId="18" xfId="0" applyFont="1" applyFill="1" applyBorder="1" applyAlignment="1" applyProtection="1">
      <alignment horizontal="center"/>
    </xf>
    <xf numFmtId="0" fontId="15" fillId="9" borderId="14" xfId="0" applyFont="1" applyFill="1" applyBorder="1" applyAlignment="1" applyProtection="1">
      <alignment horizontal="center"/>
    </xf>
    <xf numFmtId="14" fontId="11" fillId="5" borderId="19" xfId="0" applyNumberFormat="1" applyFont="1" applyFill="1" applyBorder="1" applyAlignment="1" applyProtection="1">
      <alignment horizontal="left" indent="1"/>
      <protection locked="0"/>
    </xf>
    <xf numFmtId="14" fontId="11" fillId="5" borderId="20" xfId="0" applyNumberFormat="1" applyFont="1" applyFill="1" applyBorder="1" applyAlignment="1" applyProtection="1">
      <alignment horizontal="left" indent="1"/>
      <protection locked="0"/>
    </xf>
    <xf numFmtId="14" fontId="11" fillId="5" borderId="21" xfId="0" applyNumberFormat="1" applyFont="1" applyFill="1" applyBorder="1" applyAlignment="1" applyProtection="1">
      <alignment horizontal="left" indent="1"/>
      <protection locked="0"/>
    </xf>
    <xf numFmtId="0" fontId="0" fillId="0" borderId="0" xfId="0" applyFill="1"/>
  </cellXfs>
  <cellStyles count="6">
    <cellStyle name="Day Header 1" xfId="1" xr:uid="{00000000-0005-0000-0000-000000000000}"/>
    <cellStyle name="Day Header 2" xfId="2" xr:uid="{00000000-0005-0000-0000-000001000000}"/>
    <cellStyle name="Good" xfId="3" builtinId="26"/>
    <cellStyle name="Hyperlink" xfId="4" builtinId="8"/>
    <cellStyle name="Normal" xfId="0" builtinId="0"/>
    <cellStyle name="Percent" xfId="5" builtinId="5"/>
  </cellStyles>
  <dxfs count="4">
    <dxf>
      <fill>
        <patternFill>
          <bgColor rgb="FFFFABAB"/>
        </patternFill>
      </fill>
      <border>
        <top style="thin">
          <color theme="0"/>
        </top>
        <bottom style="thin">
          <color theme="0"/>
        </bottom>
      </border>
    </dxf>
    <dxf>
      <fill>
        <patternFill>
          <bgColor theme="9" tint="0.59996337778862885"/>
        </patternFill>
      </fill>
      <border>
        <top style="thin">
          <color theme="0"/>
        </top>
        <bottom style="thin">
          <color theme="0"/>
        </bottom>
      </border>
    </dxf>
    <dxf>
      <fill>
        <patternFill>
          <bgColor rgb="FFFFABAB"/>
        </patternFill>
      </fill>
      <border>
        <top style="thin">
          <color theme="0"/>
        </top>
        <bottom style="thin">
          <color theme="0"/>
        </bottom>
      </border>
    </dxf>
    <dxf>
      <fill>
        <patternFill>
          <bgColor theme="9" tint="0.59996337778862885"/>
        </patternFill>
      </fill>
      <border>
        <top style="thin">
          <color theme="0"/>
        </top>
        <bottom style="thin">
          <color theme="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croll" dx="16" fmlaLink="$F$14" horiz="1" max="100" page="10" val="0"/>
</file>

<file path=xl/drawings/_rels/drawing1.xml.rels><?xml version="1.0" encoding="UTF-8" standalone="yes"?>
<Relationships xmlns="http://schemas.openxmlformats.org/package/2006/relationships"><Relationship Id="rId3" Type="http://schemas.openxmlformats.org/officeDocument/2006/relationships/hyperlink" Target="http://analysistabs.com/" TargetMode="External"/><Relationship Id="rId2" Type="http://schemas.openxmlformats.org/officeDocument/2006/relationships/hyperlink" Target="http://analysistabs.com/blog/" TargetMode="External"/><Relationship Id="rId1" Type="http://schemas.openxmlformats.org/officeDocument/2006/relationships/hyperlink" Target="http://analysistabs.com/templates/" TargetMode="External"/></Relationships>
</file>

<file path=xl/drawings/drawing1.xml><?xml version="1.0" encoding="utf-8"?>
<xdr:wsDr xmlns:xdr="http://schemas.openxmlformats.org/drawingml/2006/spreadsheetDrawing" xmlns:a="http://schemas.openxmlformats.org/drawingml/2006/main">
  <xdr:twoCellAnchor>
    <xdr:from>
      <xdr:col>2</xdr:col>
      <xdr:colOff>209551</xdr:colOff>
      <xdr:row>22</xdr:row>
      <xdr:rowOff>447675</xdr:rowOff>
    </xdr:from>
    <xdr:to>
      <xdr:col>4</xdr:col>
      <xdr:colOff>283872</xdr:colOff>
      <xdr:row>23</xdr:row>
      <xdr:rowOff>47625</xdr:rowOff>
    </xdr:to>
    <xdr:sp macro="" textlink="">
      <xdr:nvSpPr>
        <xdr:cNvPr id="2" name="Rounded Rectangle 1">
          <a:hlinkClick xmlns:r="http://schemas.openxmlformats.org/officeDocument/2006/relationships" r:id="rId1" tooltip="View more powerfull templates"/>
          <a:extLst>
            <a:ext uri="{FF2B5EF4-FFF2-40B4-BE49-F238E27FC236}">
              <a16:creationId xmlns:a16="http://schemas.microsoft.com/office/drawing/2014/main" id="{00000000-0008-0000-0000-000002000000}"/>
            </a:ext>
          </a:extLst>
        </xdr:cNvPr>
        <xdr:cNvSpPr/>
      </xdr:nvSpPr>
      <xdr:spPr>
        <a:xfrm>
          <a:off x="1019176" y="5000625"/>
          <a:ext cx="1590674" cy="314325"/>
        </a:xfrm>
        <a:prstGeom prst="roundRect">
          <a:avLst>
            <a:gd name="adj" fmla="val 6794"/>
          </a:avLst>
        </a:prstGeom>
        <a:solidFill>
          <a:schemeClr val="bg1">
            <a:lumMod val="85000"/>
          </a:schemeClr>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u="none">
              <a:solidFill>
                <a:schemeClr val="tx1">
                  <a:lumMod val="50000"/>
                  <a:lumOff val="50000"/>
                </a:schemeClr>
              </a:solidFill>
              <a:latin typeface="Agency FB" panose="020B0503020202020204" pitchFamily="34" charset="0"/>
            </a:rPr>
            <a:t>Premium Templates</a:t>
          </a:r>
        </a:p>
      </xdr:txBody>
    </xdr:sp>
    <xdr:clientData/>
  </xdr:twoCellAnchor>
  <xdr:twoCellAnchor>
    <xdr:from>
      <xdr:col>4</xdr:col>
      <xdr:colOff>653416</xdr:colOff>
      <xdr:row>22</xdr:row>
      <xdr:rowOff>430530</xdr:rowOff>
    </xdr:from>
    <xdr:to>
      <xdr:col>7</xdr:col>
      <xdr:colOff>142876</xdr:colOff>
      <xdr:row>23</xdr:row>
      <xdr:rowOff>38195</xdr:rowOff>
    </xdr:to>
    <xdr:sp macro="" textlink="">
      <xdr:nvSpPr>
        <xdr:cNvPr id="3" name="Rounded Rectangle 2">
          <a:hlinkClick xmlns:r="http://schemas.openxmlformats.org/officeDocument/2006/relationships" r:id="rId2" tooltip="Visit our Blog to learn Excel, VBA"/>
          <a:extLst>
            <a:ext uri="{FF2B5EF4-FFF2-40B4-BE49-F238E27FC236}">
              <a16:creationId xmlns:a16="http://schemas.microsoft.com/office/drawing/2014/main" id="{00000000-0008-0000-0000-000003000000}"/>
            </a:ext>
          </a:extLst>
        </xdr:cNvPr>
        <xdr:cNvSpPr/>
      </xdr:nvSpPr>
      <xdr:spPr>
        <a:xfrm>
          <a:off x="2971801" y="4991100"/>
          <a:ext cx="1485900" cy="314325"/>
        </a:xfrm>
        <a:prstGeom prst="roundRect">
          <a:avLst>
            <a:gd name="adj" fmla="val 6794"/>
          </a:avLst>
        </a:prstGeom>
        <a:solidFill>
          <a:schemeClr val="bg1">
            <a:lumMod val="85000"/>
          </a:schemeClr>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u="none">
              <a:solidFill>
                <a:schemeClr val="tx1">
                  <a:lumMod val="50000"/>
                  <a:lumOff val="50000"/>
                </a:schemeClr>
              </a:solidFill>
              <a:latin typeface="Agency FB" panose="020B0503020202020204" pitchFamily="34" charset="0"/>
            </a:rPr>
            <a:t>Visit Our </a:t>
          </a:r>
          <a:r>
            <a:rPr lang="en-US" sz="1800" b="1" u="none">
              <a:solidFill>
                <a:schemeClr val="tx1">
                  <a:lumMod val="50000"/>
                  <a:lumOff val="50000"/>
                </a:schemeClr>
              </a:solidFill>
              <a:latin typeface="Agency FB" panose="020B0503020202020204" pitchFamily="34" charset="0"/>
            </a:rPr>
            <a:t>BLOG</a:t>
          </a:r>
          <a:endParaRPr lang="en-US" sz="1400" b="1" u="none">
            <a:solidFill>
              <a:schemeClr val="tx1">
                <a:lumMod val="50000"/>
                <a:lumOff val="50000"/>
              </a:schemeClr>
            </a:solidFill>
            <a:latin typeface="Agency FB" panose="020B0503020202020204" pitchFamily="34" charset="0"/>
          </a:endParaRPr>
        </a:p>
      </xdr:txBody>
    </xdr:sp>
    <xdr:clientData/>
  </xdr:twoCellAnchor>
  <xdr:twoCellAnchor>
    <xdr:from>
      <xdr:col>7</xdr:col>
      <xdr:colOff>558165</xdr:colOff>
      <xdr:row>22</xdr:row>
      <xdr:rowOff>447675</xdr:rowOff>
    </xdr:from>
    <xdr:to>
      <xdr:col>10</xdr:col>
      <xdr:colOff>207645</xdr:colOff>
      <xdr:row>23</xdr:row>
      <xdr:rowOff>47625</xdr:rowOff>
    </xdr:to>
    <xdr:sp macro="" textlink="">
      <xdr:nvSpPr>
        <xdr:cNvPr id="4" name="Rounded Rectangle 3">
          <a:hlinkClick xmlns:r="http://schemas.openxmlformats.org/officeDocument/2006/relationships" r:id="rId3" tooltip="Visit analysistabs.com"/>
          <a:extLst>
            <a:ext uri="{FF2B5EF4-FFF2-40B4-BE49-F238E27FC236}">
              <a16:creationId xmlns:a16="http://schemas.microsoft.com/office/drawing/2014/main" id="{00000000-0008-0000-0000-000004000000}"/>
            </a:ext>
          </a:extLst>
        </xdr:cNvPr>
        <xdr:cNvSpPr/>
      </xdr:nvSpPr>
      <xdr:spPr>
        <a:xfrm>
          <a:off x="4857750" y="5000625"/>
          <a:ext cx="1485900" cy="314325"/>
        </a:xfrm>
        <a:prstGeom prst="roundRect">
          <a:avLst>
            <a:gd name="adj" fmla="val 6794"/>
          </a:avLst>
        </a:prstGeom>
        <a:solidFill>
          <a:schemeClr val="bg1">
            <a:lumMod val="85000"/>
          </a:schemeClr>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u="none">
              <a:solidFill>
                <a:schemeClr val="tx1">
                  <a:lumMod val="50000"/>
                  <a:lumOff val="50000"/>
                </a:schemeClr>
              </a:solidFill>
              <a:latin typeface="Agency FB" panose="020B0503020202020204" pitchFamily="34" charset="0"/>
            </a:rPr>
            <a:t>ANALYSISTABS.COM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794385</xdr:colOff>
      <xdr:row>10</xdr:row>
      <xdr:rowOff>49529</xdr:rowOff>
    </xdr:from>
    <xdr:to>
      <xdr:col>4</xdr:col>
      <xdr:colOff>720134</xdr:colOff>
      <xdr:row>12</xdr:row>
      <xdr:rowOff>38185</xdr:rowOff>
    </xdr:to>
    <xdr:sp macro="[0]!sbToogleGrid" textlink="">
      <xdr:nvSpPr>
        <xdr:cNvPr id="3" name="Pentagon 2">
          <a:extLst>
            <a:ext uri="{FF2B5EF4-FFF2-40B4-BE49-F238E27FC236}">
              <a16:creationId xmlns:a16="http://schemas.microsoft.com/office/drawing/2014/main" id="{00000000-0008-0000-0100-000003000000}"/>
            </a:ext>
          </a:extLst>
        </xdr:cNvPr>
        <xdr:cNvSpPr/>
      </xdr:nvSpPr>
      <xdr:spPr>
        <a:xfrm>
          <a:off x="952500" y="1781174"/>
          <a:ext cx="962025" cy="361951"/>
        </a:xfrm>
        <a:prstGeom prst="homePlate">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US" sz="1100" b="1">
              <a:solidFill>
                <a:schemeClr val="tx1">
                  <a:lumMod val="85000"/>
                  <a:lumOff val="15000"/>
                </a:schemeClr>
              </a:solidFill>
            </a:rPr>
            <a:t>Task</a:t>
          </a:r>
          <a:r>
            <a:rPr lang="en-US" sz="1100" b="1" baseline="0">
              <a:solidFill>
                <a:schemeClr val="tx1">
                  <a:lumMod val="85000"/>
                  <a:lumOff val="15000"/>
                </a:schemeClr>
              </a:solidFill>
            </a:rPr>
            <a:t> Grid</a:t>
          </a:r>
          <a:endParaRPr lang="en-US" sz="1100" b="1">
            <a:solidFill>
              <a:schemeClr val="tx1">
                <a:lumMod val="85000"/>
                <a:lumOff val="15000"/>
              </a:schemeClr>
            </a:solidFill>
          </a:endParaRPr>
        </a:p>
      </xdr:txBody>
    </xdr:sp>
    <xdr:clientData/>
  </xdr:twoCellAnchor>
  <xdr:twoCellAnchor>
    <xdr:from>
      <xdr:col>4</xdr:col>
      <xdr:colOff>1125855</xdr:colOff>
      <xdr:row>10</xdr:row>
      <xdr:rowOff>49529</xdr:rowOff>
    </xdr:from>
    <xdr:to>
      <xdr:col>5</xdr:col>
      <xdr:colOff>531495</xdr:colOff>
      <xdr:row>12</xdr:row>
      <xdr:rowOff>38185</xdr:rowOff>
    </xdr:to>
    <xdr:sp macro="[0]!sbToogleGantt" textlink="">
      <xdr:nvSpPr>
        <xdr:cNvPr id="5" name="Pentagon 4">
          <a:extLst>
            <a:ext uri="{FF2B5EF4-FFF2-40B4-BE49-F238E27FC236}">
              <a16:creationId xmlns:a16="http://schemas.microsoft.com/office/drawing/2014/main" id="{00000000-0008-0000-0100-000005000000}"/>
            </a:ext>
          </a:extLst>
        </xdr:cNvPr>
        <xdr:cNvSpPr/>
      </xdr:nvSpPr>
      <xdr:spPr>
        <a:xfrm>
          <a:off x="2305050" y="1781174"/>
          <a:ext cx="962025" cy="361951"/>
        </a:xfrm>
        <a:prstGeom prst="homePlate">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US" sz="1100" b="1">
              <a:solidFill>
                <a:schemeClr val="tx1">
                  <a:lumMod val="85000"/>
                  <a:lumOff val="15000"/>
                </a:schemeClr>
              </a:solidFill>
            </a:rPr>
            <a:t>Gantt Chart</a:t>
          </a:r>
        </a:p>
      </xdr:txBody>
    </xdr:sp>
    <xdr:clientData/>
  </xdr:twoCellAnchor>
  <xdr:twoCellAnchor>
    <xdr:from>
      <xdr:col>3</xdr:col>
      <xdr:colOff>28574</xdr:colOff>
      <xdr:row>9</xdr:row>
      <xdr:rowOff>123825</xdr:rowOff>
    </xdr:from>
    <xdr:to>
      <xdr:col>3</xdr:col>
      <xdr:colOff>653415</xdr:colOff>
      <xdr:row>14</xdr:row>
      <xdr:rowOff>76200</xdr:rowOff>
    </xdr:to>
    <xdr:sp macro="" textlink="$E$9:$E$9">
      <xdr:nvSpPr>
        <xdr:cNvPr id="1027" name="Ribbon">
          <a:extLst>
            <a:ext uri="{FF2B5EF4-FFF2-40B4-BE49-F238E27FC236}">
              <a16:creationId xmlns:a16="http://schemas.microsoft.com/office/drawing/2014/main" id="{00000000-0008-0000-0100-000003040000}"/>
            </a:ext>
          </a:extLst>
        </xdr:cNvPr>
        <xdr:cNvSpPr>
          <a:spLocks/>
        </xdr:cNvSpPr>
      </xdr:nvSpPr>
      <xdr:spPr bwMode="auto">
        <a:xfrm>
          <a:off x="209549" y="1657350"/>
          <a:ext cx="609601" cy="904875"/>
        </a:xfrm>
        <a:custGeom>
          <a:avLst/>
          <a:gdLst>
            <a:gd name="T0" fmla="*/ 0 w 10000"/>
            <a:gd name="T1" fmla="*/ 0 h 10000"/>
            <a:gd name="T2" fmla="*/ 578327 w 10000"/>
            <a:gd name="T3" fmla="*/ 0 h 10000"/>
            <a:gd name="T4" fmla="*/ 578327 w 10000"/>
            <a:gd name="T5" fmla="*/ 904875 h 10000"/>
            <a:gd name="T6" fmla="*/ 280546 w 10000"/>
            <a:gd name="T7" fmla="*/ 688429 h 10000"/>
            <a:gd name="T8" fmla="*/ 0 w 10000"/>
            <a:gd name="T9" fmla="*/ 904875 h 10000"/>
            <a:gd name="T10" fmla="*/ 0 w 10000"/>
            <a:gd name="T11" fmla="*/ 0 h 10000"/>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0000" h="10000">
              <a:moveTo>
                <a:pt x="0" y="0"/>
              </a:moveTo>
              <a:lnTo>
                <a:pt x="10000" y="0"/>
              </a:lnTo>
              <a:lnTo>
                <a:pt x="10000" y="10000"/>
              </a:lnTo>
              <a:lnTo>
                <a:pt x="4851" y="7608"/>
              </a:lnTo>
              <a:lnTo>
                <a:pt x="0" y="10000"/>
              </a:lnTo>
              <a:lnTo>
                <a:pt x="0" y="0"/>
              </a:lnTo>
              <a:close/>
            </a:path>
          </a:pathLst>
        </a:custGeom>
        <a:solidFill>
          <a:schemeClr val="bg2">
            <a:lumMod val="75000"/>
          </a:schemeClr>
        </a:solidFill>
        <a:ln>
          <a:noFill/>
        </a:ln>
      </xdr:spPr>
      <xdr:txBody>
        <a:bodyPr anchor="ctr"/>
        <a:lstStyle/>
        <a:p>
          <a:pPr algn="ctr"/>
          <a:fld id="{B8897ECD-7293-485D-B82B-C82C535BB66F}" type="TxLink">
            <a:rPr lang="en-US" sz="1600" b="1" i="0" u="none" strike="noStrike">
              <a:solidFill>
                <a:schemeClr val="bg2"/>
              </a:solidFill>
              <a:latin typeface="Calibri"/>
            </a:rPr>
            <a:pPr algn="ctr"/>
            <a:t>15%</a:t>
          </a:fld>
          <a:endParaRPr lang="en-US" sz="1600" b="1">
            <a:solidFill>
              <a:schemeClr val="bg2"/>
            </a:solidFill>
          </a:endParaRPr>
        </a:p>
      </xdr:txBody>
    </xdr:sp>
    <xdr:clientData/>
  </xdr:twoCellAnchor>
  <mc:AlternateContent xmlns:mc="http://schemas.openxmlformats.org/markup-compatibility/2006">
    <mc:Choice xmlns:a14="http://schemas.microsoft.com/office/drawing/2010/main" Requires="a14">
      <xdr:twoCellAnchor editAs="oneCell">
        <xdr:from>
          <xdr:col>3</xdr:col>
          <xdr:colOff>952500</xdr:colOff>
          <xdr:row>12</xdr:row>
          <xdr:rowOff>209550</xdr:rowOff>
        </xdr:from>
        <xdr:to>
          <xdr:col>5</xdr:col>
          <xdr:colOff>742950</xdr:colOff>
          <xdr:row>14</xdr:row>
          <xdr:rowOff>66675</xdr:rowOff>
        </xdr:to>
        <xdr:sp macro="" textlink="">
          <xdr:nvSpPr>
            <xdr:cNvPr id="1056" name="Scroll Bar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nalysistabs.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26"/>
  <sheetViews>
    <sheetView showGridLines="0" showRowColHeaders="0" workbookViewId="0">
      <selection activeCell="C3" sqref="C3:L4"/>
    </sheetView>
  </sheetViews>
  <sheetFormatPr defaultColWidth="0" defaultRowHeight="15" customHeight="1" zeroHeight="1" x14ac:dyDescent="0.25"/>
  <cols>
    <col min="1" max="1" width="3" style="3" customWidth="1"/>
    <col min="2" max="2" width="9.140625" style="3" customWidth="1"/>
    <col min="3" max="5" width="11.42578125" style="3" customWidth="1"/>
    <col min="6" max="11" width="9.140625" style="3" customWidth="1"/>
    <col min="12" max="12" width="11.28515625" style="3" customWidth="1"/>
    <col min="13" max="13" width="1.7109375" style="3" customWidth="1"/>
    <col min="14" max="16384" width="0" style="3" hidden="1"/>
  </cols>
  <sheetData>
    <row r="1" spans="1:13" x14ac:dyDescent="0.25"/>
    <row r="2" spans="1:13" x14ac:dyDescent="0.25"/>
    <row r="3" spans="1:13" s="66" customFormat="1" ht="21" customHeight="1" x14ac:dyDescent="0.25">
      <c r="B3" s="74" t="s">
        <v>25</v>
      </c>
      <c r="C3" s="75" t="s">
        <v>29</v>
      </c>
      <c r="D3" s="75"/>
      <c r="E3" s="75"/>
      <c r="F3" s="75"/>
      <c r="G3" s="75"/>
      <c r="H3" s="75"/>
      <c r="I3" s="75"/>
      <c r="J3" s="75"/>
      <c r="K3" s="75"/>
      <c r="L3" s="75"/>
      <c r="M3" s="67"/>
    </row>
    <row r="4" spans="1:13" s="66" customFormat="1" ht="21" customHeight="1" x14ac:dyDescent="0.25">
      <c r="B4" s="74"/>
      <c r="C4" s="75"/>
      <c r="D4" s="75"/>
      <c r="E4" s="75"/>
      <c r="F4" s="75"/>
      <c r="G4" s="75"/>
      <c r="H4" s="75"/>
      <c r="I4" s="75"/>
      <c r="J4" s="75"/>
      <c r="K4" s="75"/>
      <c r="L4" s="75"/>
      <c r="M4" s="67"/>
    </row>
    <row r="5" spans="1:13" x14ac:dyDescent="0.25">
      <c r="C5" s="68"/>
      <c r="D5" s="68"/>
      <c r="E5" s="68"/>
      <c r="F5" s="68"/>
      <c r="G5" s="68"/>
      <c r="H5" s="68"/>
      <c r="I5" s="68"/>
      <c r="J5" s="68"/>
      <c r="K5" s="68"/>
      <c r="L5" s="68"/>
      <c r="M5" s="68"/>
    </row>
    <row r="6" spans="1:13" x14ac:dyDescent="0.25">
      <c r="C6" s="68"/>
      <c r="D6" s="68"/>
      <c r="E6" s="68"/>
      <c r="F6" s="68"/>
      <c r="G6" s="68"/>
      <c r="H6" s="68"/>
      <c r="I6" s="68"/>
      <c r="J6" s="68"/>
      <c r="K6" s="68"/>
      <c r="L6" s="68"/>
      <c r="M6" s="68"/>
    </row>
    <row r="7" spans="1:13" s="66" customFormat="1" ht="18.75" customHeight="1" x14ac:dyDescent="0.25">
      <c r="B7" s="74" t="s">
        <v>26</v>
      </c>
      <c r="C7" s="76" t="s">
        <v>30</v>
      </c>
      <c r="D7" s="76"/>
      <c r="E7" s="76"/>
      <c r="F7" s="76"/>
      <c r="G7" s="76"/>
      <c r="H7" s="76"/>
      <c r="I7" s="76"/>
      <c r="J7" s="76"/>
      <c r="K7" s="76"/>
      <c r="L7" s="76"/>
    </row>
    <row r="8" spans="1:13" s="66" customFormat="1" ht="18.75" customHeight="1" x14ac:dyDescent="0.25">
      <c r="B8" s="74"/>
      <c r="C8" s="76"/>
      <c r="D8" s="76"/>
      <c r="E8" s="76"/>
      <c r="F8" s="76"/>
      <c r="G8" s="76"/>
      <c r="H8" s="76"/>
      <c r="I8" s="76"/>
      <c r="J8" s="76"/>
      <c r="K8" s="76"/>
      <c r="L8" s="76"/>
    </row>
    <row r="9" spans="1:13" s="66" customFormat="1" ht="18.75" customHeight="1" x14ac:dyDescent="0.25">
      <c r="B9" s="74"/>
      <c r="C9" s="76"/>
      <c r="D9" s="76"/>
      <c r="E9" s="76"/>
      <c r="F9" s="76"/>
      <c r="G9" s="76"/>
      <c r="H9" s="76"/>
      <c r="I9" s="76"/>
      <c r="J9" s="76"/>
      <c r="K9" s="76"/>
      <c r="L9" s="76"/>
    </row>
    <row r="10" spans="1:13" x14ac:dyDescent="0.25"/>
    <row r="11" spans="1:13" x14ac:dyDescent="0.25">
      <c r="B11" s="77" t="s">
        <v>31</v>
      </c>
      <c r="C11" s="77"/>
      <c r="D11" s="77"/>
      <c r="E11" s="77"/>
      <c r="F11" s="75" t="s">
        <v>27</v>
      </c>
      <c r="G11" s="75"/>
      <c r="H11" s="75"/>
      <c r="I11" s="75"/>
      <c r="J11" s="75"/>
      <c r="K11" s="75"/>
      <c r="L11" s="75"/>
    </row>
    <row r="12" spans="1:13" x14ac:dyDescent="0.25">
      <c r="A12" s="69"/>
      <c r="B12" s="77"/>
      <c r="C12" s="77"/>
      <c r="D12" s="77"/>
      <c r="E12" s="77"/>
      <c r="F12" s="75"/>
      <c r="G12" s="75"/>
      <c r="H12" s="75"/>
      <c r="I12" s="75"/>
      <c r="J12" s="75"/>
      <c r="K12" s="75"/>
      <c r="L12" s="75"/>
      <c r="M12" s="69"/>
    </row>
    <row r="13" spans="1:13" x14ac:dyDescent="0.25">
      <c r="A13" s="69"/>
      <c r="B13" s="77"/>
      <c r="C13" s="77"/>
      <c r="D13" s="77"/>
      <c r="E13" s="77"/>
      <c r="F13" s="75"/>
      <c r="G13" s="75"/>
      <c r="H13" s="75"/>
      <c r="I13" s="75"/>
      <c r="J13" s="75"/>
      <c r="K13" s="75"/>
      <c r="L13" s="75"/>
      <c r="M13" s="69"/>
    </row>
    <row r="14" spans="1:13" ht="15" customHeight="1" x14ac:dyDescent="0.25">
      <c r="A14" s="69"/>
      <c r="B14" s="77"/>
      <c r="C14" s="77"/>
      <c r="D14" s="77"/>
      <c r="E14" s="77"/>
      <c r="F14" s="75"/>
      <c r="G14" s="75"/>
      <c r="H14" s="75"/>
      <c r="I14" s="75"/>
      <c r="J14" s="75"/>
      <c r="K14" s="75"/>
      <c r="L14" s="75"/>
      <c r="M14" s="69"/>
    </row>
    <row r="15" spans="1:13" x14ac:dyDescent="0.25">
      <c r="A15" s="69"/>
      <c r="B15" s="77"/>
      <c r="C15" s="77"/>
      <c r="D15" s="77"/>
      <c r="E15" s="77"/>
      <c r="F15" s="75"/>
      <c r="G15" s="75"/>
      <c r="H15" s="75"/>
      <c r="I15" s="75"/>
      <c r="J15" s="75"/>
      <c r="K15" s="75"/>
      <c r="L15" s="75"/>
      <c r="M15" s="69"/>
    </row>
    <row r="16" spans="1:13" x14ac:dyDescent="0.25">
      <c r="A16" s="69"/>
      <c r="B16" s="77"/>
      <c r="C16" s="77"/>
      <c r="D16" s="77"/>
      <c r="E16" s="77"/>
      <c r="F16" s="75"/>
      <c r="G16" s="75"/>
      <c r="H16" s="75"/>
      <c r="I16" s="75"/>
      <c r="J16" s="75"/>
      <c r="K16" s="75"/>
      <c r="L16" s="75"/>
      <c r="M16" s="69"/>
    </row>
    <row r="17" spans="1:13" x14ac:dyDescent="0.25">
      <c r="A17" s="69"/>
      <c r="B17" s="77"/>
      <c r="C17" s="77"/>
      <c r="D17" s="77"/>
      <c r="E17" s="77"/>
      <c r="F17" s="75"/>
      <c r="G17" s="75"/>
      <c r="H17" s="75"/>
      <c r="I17" s="75"/>
      <c r="J17" s="75"/>
      <c r="K17" s="75"/>
      <c r="L17" s="75"/>
      <c r="M17" s="69"/>
    </row>
    <row r="18" spans="1:13" x14ac:dyDescent="0.25">
      <c r="A18" s="69"/>
      <c r="B18" s="77"/>
      <c r="C18" s="77"/>
      <c r="D18" s="77"/>
      <c r="E18" s="77"/>
      <c r="F18" s="75"/>
      <c r="G18" s="75"/>
      <c r="H18" s="75"/>
      <c r="I18" s="75"/>
      <c r="J18" s="75"/>
      <c r="K18" s="75"/>
      <c r="L18" s="75"/>
      <c r="M18" s="69"/>
    </row>
    <row r="19" spans="1:13" x14ac:dyDescent="0.25">
      <c r="B19" s="77"/>
      <c r="C19" s="77"/>
      <c r="D19" s="77"/>
      <c r="E19" s="77"/>
      <c r="F19" s="75"/>
      <c r="G19" s="75"/>
      <c r="H19" s="75"/>
      <c r="I19" s="75"/>
      <c r="J19" s="75"/>
      <c r="K19" s="75"/>
      <c r="L19" s="75"/>
    </row>
    <row r="20" spans="1:13" x14ac:dyDescent="0.25"/>
    <row r="21" spans="1:13" x14ac:dyDescent="0.25"/>
    <row r="22" spans="1:13" ht="20.25" customHeight="1" x14ac:dyDescent="0.25">
      <c r="B22" s="72" t="s">
        <v>28</v>
      </c>
      <c r="C22" s="72"/>
      <c r="D22" s="72"/>
      <c r="E22" s="72"/>
      <c r="F22" s="72"/>
      <c r="G22" s="72"/>
      <c r="H22" s="72"/>
      <c r="I22" s="73" t="s">
        <v>24</v>
      </c>
      <c r="J22" s="73"/>
      <c r="K22" s="73"/>
      <c r="L22" s="70"/>
    </row>
    <row r="23" spans="1:13" ht="56.25" customHeight="1" x14ac:dyDescent="0.25">
      <c r="B23" s="71"/>
      <c r="C23" s="71"/>
      <c r="D23" s="71"/>
      <c r="E23" s="71"/>
      <c r="F23" s="71"/>
      <c r="G23" s="71"/>
      <c r="H23" s="71"/>
      <c r="I23" s="71"/>
      <c r="J23" s="71"/>
      <c r="K23" s="71"/>
      <c r="L23" s="71"/>
    </row>
    <row r="24" spans="1:13" ht="27" customHeight="1" x14ac:dyDescent="0.25">
      <c r="B24" s="71"/>
      <c r="C24" s="71"/>
      <c r="D24" s="71"/>
      <c r="E24" s="71"/>
      <c r="F24" s="71"/>
      <c r="G24" s="71"/>
      <c r="H24" s="71"/>
      <c r="I24" s="71"/>
      <c r="J24" s="71"/>
      <c r="K24" s="71"/>
      <c r="L24" s="71"/>
    </row>
    <row r="25" spans="1:13" ht="13.5" customHeight="1" x14ac:dyDescent="0.25">
      <c r="B25" s="71"/>
      <c r="C25" s="71"/>
      <c r="D25" s="71"/>
      <c r="E25" s="71"/>
      <c r="F25" s="71"/>
      <c r="G25" s="71"/>
      <c r="H25" s="71"/>
      <c r="I25" s="71"/>
      <c r="J25" s="71"/>
      <c r="K25" s="71"/>
      <c r="L25" s="71"/>
    </row>
    <row r="26" spans="1:13" x14ac:dyDescent="0.25"/>
  </sheetData>
  <mergeCells count="8">
    <mergeCell ref="B22:H22"/>
    <mergeCell ref="I22:K22"/>
    <mergeCell ref="B3:B4"/>
    <mergeCell ref="C3:L4"/>
    <mergeCell ref="B7:B9"/>
    <mergeCell ref="C7:L9"/>
    <mergeCell ref="B11:E19"/>
    <mergeCell ref="F11:L19"/>
  </mergeCells>
  <hyperlinks>
    <hyperlink ref="I22" r:id="rId1" xr:uid="{00000000-0004-0000-0000-000000000000}"/>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H31"/>
  <sheetViews>
    <sheetView showGridLines="0" showRowColHeaders="0" tabSelected="1" workbookViewId="0">
      <selection activeCell="D23" sqref="D23:F23"/>
    </sheetView>
  </sheetViews>
  <sheetFormatPr defaultColWidth="0" defaultRowHeight="15" zeroHeight="1" x14ac:dyDescent="0.25"/>
  <cols>
    <col min="1" max="2" width="0.5703125" customWidth="1"/>
    <col min="3" max="3" width="1.5703125" customWidth="1"/>
    <col min="4" max="4" width="15.42578125" customWidth="1"/>
    <col min="5" max="5" width="23" customWidth="1"/>
    <col min="6" max="6" width="9.140625" customWidth="1"/>
    <col min="7" max="7" width="1.5703125" customWidth="1"/>
    <col min="8" max="8" width="0.140625" customWidth="1"/>
    <col min="9" max="9" width="6.7109375" customWidth="1"/>
    <col min="10" max="10" width="14.140625" customWidth="1"/>
    <col min="11" max="11" width="10.7109375" customWidth="1"/>
    <col min="12" max="13" width="9.42578125" customWidth="1"/>
    <col min="14" max="14" width="8.5703125" customWidth="1"/>
    <col min="15" max="15" width="5.85546875" customWidth="1"/>
    <col min="16" max="16" width="10" customWidth="1"/>
    <col min="17" max="17" width="0.42578125" customWidth="1"/>
    <col min="18" max="33" width="4.7109375" customWidth="1"/>
    <col min="34" max="34" width="1" customWidth="1"/>
  </cols>
  <sheetData>
    <row r="1" spans="1:34" ht="15.75" x14ac:dyDescent="0.25">
      <c r="C1" s="10"/>
      <c r="D1" s="78" t="s">
        <v>32</v>
      </c>
      <c r="E1" s="78"/>
      <c r="F1" s="78"/>
      <c r="G1" s="11"/>
      <c r="H1" s="12"/>
      <c r="I1" s="13" t="s">
        <v>4</v>
      </c>
      <c r="J1" s="14" t="s">
        <v>5</v>
      </c>
      <c r="K1" s="14" t="s">
        <v>6</v>
      </c>
      <c r="L1" s="15" t="s">
        <v>3</v>
      </c>
      <c r="M1" s="15" t="s">
        <v>17</v>
      </c>
      <c r="N1" s="15" t="s">
        <v>8</v>
      </c>
      <c r="O1" s="15" t="s">
        <v>20</v>
      </c>
      <c r="P1" s="16" t="s">
        <v>21</v>
      </c>
      <c r="Q1" s="17"/>
      <c r="R1" s="18">
        <f>E7+F14</f>
        <v>41656</v>
      </c>
      <c r="S1" s="19">
        <f>R1+1</f>
        <v>41657</v>
      </c>
      <c r="T1" s="18">
        <f t="shared" ref="T1:AB1" si="0">S1+1</f>
        <v>41658</v>
      </c>
      <c r="U1" s="19">
        <f t="shared" si="0"/>
        <v>41659</v>
      </c>
      <c r="V1" s="18">
        <f t="shared" si="0"/>
        <v>41660</v>
      </c>
      <c r="W1" s="19">
        <f t="shared" si="0"/>
        <v>41661</v>
      </c>
      <c r="X1" s="18">
        <f t="shared" si="0"/>
        <v>41662</v>
      </c>
      <c r="Y1" s="19">
        <f t="shared" si="0"/>
        <v>41663</v>
      </c>
      <c r="Z1" s="18">
        <f t="shared" si="0"/>
        <v>41664</v>
      </c>
      <c r="AA1" s="19">
        <f t="shared" si="0"/>
        <v>41665</v>
      </c>
      <c r="AB1" s="18">
        <f t="shared" si="0"/>
        <v>41666</v>
      </c>
      <c r="AC1" s="19">
        <f>AB1+1</f>
        <v>41667</v>
      </c>
      <c r="AD1" s="18">
        <f>AC1+1</f>
        <v>41668</v>
      </c>
      <c r="AE1" s="19">
        <f>AD1+1</f>
        <v>41669</v>
      </c>
      <c r="AF1" s="18">
        <f>AE1+1</f>
        <v>41670</v>
      </c>
      <c r="AG1" s="20">
        <f>AF1+1</f>
        <v>41671</v>
      </c>
      <c r="AH1" s="1"/>
    </row>
    <row r="2" spans="1:34" s="3" customFormat="1" ht="2.25" customHeight="1" x14ac:dyDescent="0.25">
      <c r="C2" s="21"/>
      <c r="D2" s="4"/>
      <c r="E2" s="4"/>
      <c r="F2" s="4"/>
      <c r="G2" s="9"/>
      <c r="H2" s="22"/>
      <c r="I2" s="5"/>
      <c r="J2" s="6"/>
      <c r="K2" s="6"/>
      <c r="L2" s="7"/>
      <c r="M2" s="7"/>
      <c r="N2" s="7"/>
      <c r="O2" s="7"/>
      <c r="P2" s="8"/>
      <c r="Q2" s="22"/>
      <c r="R2" s="23"/>
      <c r="S2" s="24"/>
      <c r="T2" s="23"/>
      <c r="U2" s="24"/>
      <c r="V2" s="23"/>
      <c r="W2" s="24"/>
      <c r="X2" s="23"/>
      <c r="Y2" s="24"/>
      <c r="Z2" s="23"/>
      <c r="AA2" s="24"/>
      <c r="AB2" s="23"/>
      <c r="AC2" s="24"/>
      <c r="AD2" s="23"/>
      <c r="AE2" s="24"/>
      <c r="AF2" s="23"/>
      <c r="AG2" s="25"/>
      <c r="AH2" s="2"/>
    </row>
    <row r="3" spans="1:34" s="42" customFormat="1" x14ac:dyDescent="0.25">
      <c r="A3"/>
      <c r="B3"/>
      <c r="C3" s="26"/>
      <c r="D3" s="27" t="s">
        <v>0</v>
      </c>
      <c r="E3" s="28"/>
      <c r="F3" s="29"/>
      <c r="G3" s="30"/>
      <c r="H3" s="31"/>
      <c r="I3" s="32">
        <v>1</v>
      </c>
      <c r="J3" s="33" t="s">
        <v>9</v>
      </c>
      <c r="K3" s="33" t="s">
        <v>7</v>
      </c>
      <c r="L3" s="34">
        <f>E7</f>
        <v>41656</v>
      </c>
      <c r="M3" s="34">
        <f t="shared" ref="M3:M26" si="1">L3+N3-1</f>
        <v>41678</v>
      </c>
      <c r="N3" s="35">
        <f>SUM(N4:N8)</f>
        <v>23</v>
      </c>
      <c r="O3" s="36">
        <f>P3/N3</f>
        <v>0.21739130434782608</v>
      </c>
      <c r="P3" s="37">
        <f>SUM(P4:P8)</f>
        <v>5</v>
      </c>
      <c r="Q3" s="38"/>
      <c r="R3" s="39"/>
      <c r="S3" s="39"/>
      <c r="T3" s="39"/>
      <c r="U3" s="39"/>
      <c r="V3" s="39"/>
      <c r="W3" s="39"/>
      <c r="X3" s="39"/>
      <c r="Y3" s="39"/>
      <c r="Z3" s="39"/>
      <c r="AA3" s="39"/>
      <c r="AB3" s="39"/>
      <c r="AC3" s="39"/>
      <c r="AD3" s="39"/>
      <c r="AE3" s="39"/>
      <c r="AF3" s="39"/>
      <c r="AG3" s="40"/>
      <c r="AH3" s="41"/>
    </row>
    <row r="4" spans="1:34" s="42" customFormat="1" x14ac:dyDescent="0.25">
      <c r="A4"/>
      <c r="B4"/>
      <c r="C4" s="26"/>
      <c r="D4" s="27" t="s">
        <v>2</v>
      </c>
      <c r="E4" s="28"/>
      <c r="F4" s="29"/>
      <c r="G4" s="30"/>
      <c r="H4" s="31"/>
      <c r="I4" s="43">
        <v>1.1000000000000001</v>
      </c>
      <c r="J4" s="44" t="s">
        <v>10</v>
      </c>
      <c r="K4" s="44"/>
      <c r="L4" s="45">
        <f>L3</f>
        <v>41656</v>
      </c>
      <c r="M4" s="45">
        <f t="shared" si="1"/>
        <v>41660</v>
      </c>
      <c r="N4" s="46">
        <v>5</v>
      </c>
      <c r="O4" s="47">
        <v>1</v>
      </c>
      <c r="P4" s="48">
        <f>N4*O4</f>
        <v>5</v>
      </c>
      <c r="Q4" s="38"/>
      <c r="R4" s="39"/>
      <c r="S4" s="39"/>
      <c r="T4" s="39"/>
      <c r="U4" s="39"/>
      <c r="V4" s="39"/>
      <c r="W4" s="39"/>
      <c r="X4" s="39"/>
      <c r="Y4" s="39"/>
      <c r="Z4" s="39"/>
      <c r="AA4" s="39"/>
      <c r="AB4" s="39"/>
      <c r="AC4" s="39"/>
      <c r="AD4" s="39"/>
      <c r="AE4" s="39"/>
      <c r="AF4" s="39"/>
      <c r="AG4" s="40"/>
      <c r="AH4" s="41"/>
    </row>
    <row r="5" spans="1:34" s="42" customFormat="1" x14ac:dyDescent="0.25">
      <c r="A5"/>
      <c r="B5"/>
      <c r="C5" s="26"/>
      <c r="D5" s="27" t="s">
        <v>1</v>
      </c>
      <c r="E5" s="28"/>
      <c r="F5" s="29"/>
      <c r="G5" s="30"/>
      <c r="H5" s="31"/>
      <c r="I5" s="43">
        <v>1.2</v>
      </c>
      <c r="J5" s="44" t="s">
        <v>11</v>
      </c>
      <c r="K5" s="44"/>
      <c r="L5" s="45">
        <f>M4+1</f>
        <v>41661</v>
      </c>
      <c r="M5" s="45">
        <f t="shared" si="1"/>
        <v>41663</v>
      </c>
      <c r="N5" s="46">
        <v>3</v>
      </c>
      <c r="O5" s="47">
        <v>0</v>
      </c>
      <c r="P5" s="48">
        <f>N5*O5</f>
        <v>0</v>
      </c>
      <c r="Q5" s="38"/>
      <c r="R5" s="39"/>
      <c r="S5" s="39"/>
      <c r="T5" s="39"/>
      <c r="U5" s="39"/>
      <c r="V5" s="39"/>
      <c r="W5" s="39"/>
      <c r="X5" s="39"/>
      <c r="Y5" s="39"/>
      <c r="Z5" s="39"/>
      <c r="AA5" s="39"/>
      <c r="AB5" s="39"/>
      <c r="AC5" s="39"/>
      <c r="AD5" s="39"/>
      <c r="AE5" s="39"/>
      <c r="AF5" s="39"/>
      <c r="AG5" s="40"/>
      <c r="AH5" s="41"/>
    </row>
    <row r="6" spans="1:34" s="42" customFormat="1" x14ac:dyDescent="0.25">
      <c r="A6"/>
      <c r="B6"/>
      <c r="C6" s="26"/>
      <c r="D6" s="29"/>
      <c r="E6" s="29"/>
      <c r="F6" s="29"/>
      <c r="G6" s="30"/>
      <c r="H6" s="31"/>
      <c r="I6" s="43">
        <v>1.3</v>
      </c>
      <c r="J6" s="44" t="s">
        <v>12</v>
      </c>
      <c r="K6" s="44"/>
      <c r="L6" s="45">
        <f>M5+1</f>
        <v>41664</v>
      </c>
      <c r="M6" s="45">
        <f t="shared" si="1"/>
        <v>41667</v>
      </c>
      <c r="N6" s="46">
        <v>4</v>
      </c>
      <c r="O6" s="47"/>
      <c r="P6" s="48">
        <f>N6*O6</f>
        <v>0</v>
      </c>
      <c r="Q6" s="38"/>
      <c r="R6" s="39"/>
      <c r="S6" s="39"/>
      <c r="T6" s="39"/>
      <c r="U6" s="39"/>
      <c r="V6" s="39"/>
      <c r="W6" s="39"/>
      <c r="X6" s="39"/>
      <c r="Y6" s="39"/>
      <c r="Z6" s="39"/>
      <c r="AA6" s="39"/>
      <c r="AB6" s="39"/>
      <c r="AC6" s="39"/>
      <c r="AD6" s="39"/>
      <c r="AE6" s="39"/>
      <c r="AF6" s="39"/>
      <c r="AG6" s="40"/>
      <c r="AH6" s="41"/>
    </row>
    <row r="7" spans="1:34" s="42" customFormat="1" x14ac:dyDescent="0.25">
      <c r="A7"/>
      <c r="B7"/>
      <c r="C7" s="26"/>
      <c r="D7" s="27" t="s">
        <v>3</v>
      </c>
      <c r="E7" s="49">
        <v>41656</v>
      </c>
      <c r="F7" s="27" t="s">
        <v>8</v>
      </c>
      <c r="G7" s="30"/>
      <c r="H7" s="31"/>
      <c r="I7" s="43">
        <v>1.4</v>
      </c>
      <c r="J7" s="44" t="s">
        <v>13</v>
      </c>
      <c r="K7" s="44"/>
      <c r="L7" s="45">
        <f>M6+1</f>
        <v>41668</v>
      </c>
      <c r="M7" s="45">
        <f t="shared" si="1"/>
        <v>41672</v>
      </c>
      <c r="N7" s="46">
        <v>5</v>
      </c>
      <c r="O7" s="47"/>
      <c r="P7" s="48">
        <f>N7*O7</f>
        <v>0</v>
      </c>
      <c r="Q7" s="38"/>
      <c r="R7" s="39"/>
      <c r="S7" s="39"/>
      <c r="T7" s="39"/>
      <c r="U7" s="39"/>
      <c r="V7" s="39"/>
      <c r="W7" s="39"/>
      <c r="X7" s="39"/>
      <c r="Y7" s="39"/>
      <c r="Z7" s="39"/>
      <c r="AA7" s="39"/>
      <c r="AB7" s="39"/>
      <c r="AC7" s="39"/>
      <c r="AD7" s="39"/>
      <c r="AE7" s="39"/>
      <c r="AF7" s="39"/>
      <c r="AG7" s="40"/>
      <c r="AH7" s="41"/>
    </row>
    <row r="8" spans="1:34" s="42" customFormat="1" x14ac:dyDescent="0.25">
      <c r="A8"/>
      <c r="B8"/>
      <c r="C8" s="26"/>
      <c r="D8" s="27" t="s">
        <v>17</v>
      </c>
      <c r="E8" s="50">
        <f>MAX(M3:M26)</f>
        <v>41681</v>
      </c>
      <c r="F8" s="51" t="str">
        <f>E8-E7 &amp;" days"</f>
        <v>25 days</v>
      </c>
      <c r="G8" s="30"/>
      <c r="H8" s="31"/>
      <c r="I8" s="52">
        <v>1.5</v>
      </c>
      <c r="J8" s="44" t="s">
        <v>14</v>
      </c>
      <c r="K8" s="44"/>
      <c r="L8" s="45">
        <f>M7+1</f>
        <v>41673</v>
      </c>
      <c r="M8" s="45">
        <f t="shared" si="1"/>
        <v>41678</v>
      </c>
      <c r="N8" s="46">
        <v>6</v>
      </c>
      <c r="O8" s="47"/>
      <c r="P8" s="48">
        <f>N8*O8</f>
        <v>0</v>
      </c>
      <c r="Q8" s="38"/>
      <c r="R8" s="39"/>
      <c r="S8" s="39"/>
      <c r="T8" s="39"/>
      <c r="U8" s="39"/>
      <c r="V8" s="39"/>
      <c r="W8" s="39"/>
      <c r="X8" s="39"/>
      <c r="Y8" s="39"/>
      <c r="Z8" s="39"/>
      <c r="AA8" s="39"/>
      <c r="AB8" s="39"/>
      <c r="AC8" s="39"/>
      <c r="AD8" s="39"/>
      <c r="AE8" s="39"/>
      <c r="AF8" s="39"/>
      <c r="AG8" s="40"/>
      <c r="AH8" s="41"/>
    </row>
    <row r="9" spans="1:34" s="42" customFormat="1" x14ac:dyDescent="0.25">
      <c r="A9"/>
      <c r="B9"/>
      <c r="C9" s="26"/>
      <c r="D9" s="27" t="s">
        <v>22</v>
      </c>
      <c r="E9" s="53">
        <f>SUM(P3,P9,P15,P21)/SUM(N3,N9,N15,N21)</f>
        <v>0.14646464646464646</v>
      </c>
      <c r="F9" s="29"/>
      <c r="G9" s="30"/>
      <c r="H9" s="31"/>
      <c r="I9" s="32">
        <v>2</v>
      </c>
      <c r="J9" s="33" t="s">
        <v>15</v>
      </c>
      <c r="K9" s="33" t="s">
        <v>7</v>
      </c>
      <c r="L9" s="34">
        <f>E7</f>
        <v>41656</v>
      </c>
      <c r="M9" s="34">
        <f t="shared" si="1"/>
        <v>41679</v>
      </c>
      <c r="N9" s="35">
        <f>SUM(N10:N14)</f>
        <v>24</v>
      </c>
      <c r="O9" s="36">
        <f>P9/N9</f>
        <v>0.19583333333333333</v>
      </c>
      <c r="P9" s="37">
        <f>SUM(P10:P14)</f>
        <v>4.7</v>
      </c>
      <c r="Q9" s="38"/>
      <c r="R9" s="39"/>
      <c r="S9" s="39"/>
      <c r="T9" s="39"/>
      <c r="U9" s="39"/>
      <c r="V9" s="39"/>
      <c r="W9" s="39"/>
      <c r="X9" s="39"/>
      <c r="Y9" s="39"/>
      <c r="Z9" s="39"/>
      <c r="AA9" s="39"/>
      <c r="AB9" s="39"/>
      <c r="AC9" s="39"/>
      <c r="AD9" s="39"/>
      <c r="AE9" s="39"/>
      <c r="AF9" s="39"/>
      <c r="AG9" s="40"/>
      <c r="AH9" s="41"/>
    </row>
    <row r="10" spans="1:34" s="42" customFormat="1" x14ac:dyDescent="0.25">
      <c r="A10"/>
      <c r="B10"/>
      <c r="C10" s="26"/>
      <c r="D10" s="29"/>
      <c r="E10" s="29"/>
      <c r="F10" s="29"/>
      <c r="G10" s="30"/>
      <c r="H10" s="31"/>
      <c r="I10" s="43">
        <v>2.1</v>
      </c>
      <c r="J10" s="44" t="s">
        <v>10</v>
      </c>
      <c r="K10" s="44"/>
      <c r="L10" s="45">
        <f>L9</f>
        <v>41656</v>
      </c>
      <c r="M10" s="45">
        <f t="shared" si="1"/>
        <v>41661</v>
      </c>
      <c r="N10" s="46">
        <v>6</v>
      </c>
      <c r="O10" s="47">
        <v>0.2</v>
      </c>
      <c r="P10" s="48">
        <f>N10*O10</f>
        <v>1.2000000000000002</v>
      </c>
      <c r="Q10" s="38"/>
      <c r="R10" s="39"/>
      <c r="S10" s="39"/>
      <c r="T10" s="39"/>
      <c r="U10" s="39"/>
      <c r="V10" s="39"/>
      <c r="W10" s="39"/>
      <c r="X10" s="39"/>
      <c r="Y10" s="39"/>
      <c r="Z10" s="39"/>
      <c r="AA10" s="39"/>
      <c r="AB10" s="39"/>
      <c r="AC10" s="39"/>
      <c r="AD10" s="39"/>
      <c r="AE10" s="39"/>
      <c r="AF10" s="39"/>
      <c r="AG10" s="40"/>
      <c r="AH10" s="41"/>
    </row>
    <row r="11" spans="1:34" s="42" customFormat="1" x14ac:dyDescent="0.25">
      <c r="A11"/>
      <c r="B11"/>
      <c r="C11" s="26"/>
      <c r="D11" s="29"/>
      <c r="E11" s="29"/>
      <c r="F11" s="29"/>
      <c r="G11" s="30"/>
      <c r="H11" s="31"/>
      <c r="I11" s="43">
        <v>2.2000000000000002</v>
      </c>
      <c r="J11" s="44" t="s">
        <v>11</v>
      </c>
      <c r="K11" s="44"/>
      <c r="L11" s="45">
        <f>M10+1</f>
        <v>41662</v>
      </c>
      <c r="M11" s="45">
        <f t="shared" si="1"/>
        <v>41663</v>
      </c>
      <c r="N11" s="46">
        <v>2</v>
      </c>
      <c r="O11" s="47">
        <v>0.5</v>
      </c>
      <c r="P11" s="48">
        <f>N11*O11</f>
        <v>1</v>
      </c>
      <c r="Q11" s="38"/>
      <c r="R11" s="39"/>
      <c r="S11" s="39"/>
      <c r="T11" s="39"/>
      <c r="U11" s="39"/>
      <c r="V11" s="39"/>
      <c r="W11" s="39"/>
      <c r="X11" s="39"/>
      <c r="Y11" s="39"/>
      <c r="Z11" s="39"/>
      <c r="AA11" s="39"/>
      <c r="AB11" s="39"/>
      <c r="AC11" s="39"/>
      <c r="AD11" s="39"/>
      <c r="AE11" s="39"/>
      <c r="AF11" s="39"/>
      <c r="AG11" s="40"/>
      <c r="AH11" s="41"/>
    </row>
    <row r="12" spans="1:34" s="42" customFormat="1" x14ac:dyDescent="0.25">
      <c r="A12"/>
      <c r="B12"/>
      <c r="C12" s="26"/>
      <c r="D12" s="29"/>
      <c r="E12" s="29"/>
      <c r="F12" s="29"/>
      <c r="G12" s="30"/>
      <c r="H12" s="31"/>
      <c r="I12" s="43">
        <v>2.2999999999999998</v>
      </c>
      <c r="J12" s="44" t="s">
        <v>12</v>
      </c>
      <c r="K12" s="44"/>
      <c r="L12" s="45">
        <f>M11+1</f>
        <v>41664</v>
      </c>
      <c r="M12" s="45">
        <f t="shared" si="1"/>
        <v>41668</v>
      </c>
      <c r="N12" s="46">
        <v>5</v>
      </c>
      <c r="O12" s="47">
        <v>0.5</v>
      </c>
      <c r="P12" s="48">
        <f>N12*O12</f>
        <v>2.5</v>
      </c>
      <c r="Q12" s="38"/>
      <c r="R12" s="39"/>
      <c r="S12" s="39"/>
      <c r="T12" s="39"/>
      <c r="U12" s="39"/>
      <c r="V12" s="39"/>
      <c r="W12" s="39"/>
      <c r="X12" s="39"/>
      <c r="Y12" s="39"/>
      <c r="Z12" s="39"/>
      <c r="AA12" s="39"/>
      <c r="AB12" s="39"/>
      <c r="AC12" s="39"/>
      <c r="AD12" s="39"/>
      <c r="AE12" s="39"/>
      <c r="AF12" s="39"/>
      <c r="AG12" s="40"/>
      <c r="AH12" s="41"/>
    </row>
    <row r="13" spans="1:34" s="42" customFormat="1" x14ac:dyDescent="0.25">
      <c r="A13"/>
      <c r="B13"/>
      <c r="C13" s="26"/>
      <c r="D13" s="29"/>
      <c r="E13" s="29"/>
      <c r="F13" s="29"/>
      <c r="G13" s="30"/>
      <c r="H13" s="31"/>
      <c r="I13" s="43">
        <v>2.4</v>
      </c>
      <c r="J13" s="44" t="s">
        <v>13</v>
      </c>
      <c r="K13" s="44"/>
      <c r="L13" s="45">
        <f>M12+1</f>
        <v>41669</v>
      </c>
      <c r="M13" s="45">
        <f t="shared" si="1"/>
        <v>41673</v>
      </c>
      <c r="N13" s="46">
        <v>5</v>
      </c>
      <c r="O13" s="47"/>
      <c r="P13" s="48">
        <f>N13*O13</f>
        <v>0</v>
      </c>
      <c r="Q13" s="38"/>
      <c r="R13" s="39"/>
      <c r="S13" s="39"/>
      <c r="T13" s="39"/>
      <c r="U13" s="39"/>
      <c r="V13" s="39"/>
      <c r="W13" s="39"/>
      <c r="X13" s="39"/>
      <c r="Y13" s="39"/>
      <c r="Z13" s="39"/>
      <c r="AA13" s="39"/>
      <c r="AB13" s="39"/>
      <c r="AC13" s="39"/>
      <c r="AD13" s="39"/>
      <c r="AE13" s="39"/>
      <c r="AF13" s="39"/>
      <c r="AG13" s="40"/>
      <c r="AH13" s="41"/>
    </row>
    <row r="14" spans="1:34" s="42" customFormat="1" x14ac:dyDescent="0.25">
      <c r="A14"/>
      <c r="B14"/>
      <c r="C14" s="26"/>
      <c r="D14" s="29"/>
      <c r="E14" s="29"/>
      <c r="F14" s="54">
        <v>0</v>
      </c>
      <c r="G14" s="30"/>
      <c r="H14" s="31"/>
      <c r="I14" s="52">
        <v>2.5</v>
      </c>
      <c r="J14" s="44" t="s">
        <v>14</v>
      </c>
      <c r="K14" s="44"/>
      <c r="L14" s="45">
        <f>M13+1</f>
        <v>41674</v>
      </c>
      <c r="M14" s="45">
        <f t="shared" si="1"/>
        <v>41679</v>
      </c>
      <c r="N14" s="46">
        <v>6</v>
      </c>
      <c r="O14" s="47"/>
      <c r="P14" s="48">
        <f>N14*O14</f>
        <v>0</v>
      </c>
      <c r="Q14" s="38"/>
      <c r="R14" s="39"/>
      <c r="S14" s="39"/>
      <c r="T14" s="39"/>
      <c r="U14" s="39"/>
      <c r="V14" s="39"/>
      <c r="W14" s="39"/>
      <c r="X14" s="39"/>
      <c r="Y14" s="39"/>
      <c r="Z14" s="39"/>
      <c r="AA14" s="39"/>
      <c r="AB14" s="39"/>
      <c r="AC14" s="39"/>
      <c r="AD14" s="39"/>
      <c r="AE14" s="39"/>
      <c r="AF14" s="39"/>
      <c r="AG14" s="40"/>
      <c r="AH14" s="41"/>
    </row>
    <row r="15" spans="1:34" s="42" customFormat="1" x14ac:dyDescent="0.25">
      <c r="A15"/>
      <c r="B15"/>
      <c r="C15" s="26"/>
      <c r="D15" s="29"/>
      <c r="E15" s="29"/>
      <c r="F15" s="29"/>
      <c r="G15" s="30"/>
      <c r="H15" s="31"/>
      <c r="I15" s="32">
        <v>3</v>
      </c>
      <c r="J15" s="33" t="s">
        <v>16</v>
      </c>
      <c r="K15" s="33" t="s">
        <v>7</v>
      </c>
      <c r="L15" s="34">
        <f>E7</f>
        <v>41656</v>
      </c>
      <c r="M15" s="34">
        <f t="shared" si="1"/>
        <v>41681</v>
      </c>
      <c r="N15" s="35">
        <f>SUM(N16:N20)</f>
        <v>26</v>
      </c>
      <c r="O15" s="36">
        <f>P15/N15</f>
        <v>5.3846153846153849E-2</v>
      </c>
      <c r="P15" s="37">
        <f>SUM(P16:P20)</f>
        <v>1.4000000000000001</v>
      </c>
      <c r="Q15" s="38"/>
      <c r="R15" s="39"/>
      <c r="S15" s="39"/>
      <c r="T15" s="39"/>
      <c r="U15" s="39"/>
      <c r="V15" s="39"/>
      <c r="W15" s="39"/>
      <c r="X15" s="39"/>
      <c r="Y15" s="39"/>
      <c r="Z15" s="39"/>
      <c r="AA15" s="39"/>
      <c r="AB15" s="39"/>
      <c r="AC15" s="39"/>
      <c r="AD15" s="39"/>
      <c r="AE15" s="39"/>
      <c r="AF15" s="39"/>
      <c r="AG15" s="40"/>
      <c r="AH15" s="41"/>
    </row>
    <row r="16" spans="1:34" s="42" customFormat="1" x14ac:dyDescent="0.25">
      <c r="A16"/>
      <c r="B16"/>
      <c r="C16" s="26"/>
      <c r="D16" s="55" t="s">
        <v>19</v>
      </c>
      <c r="E16" s="55"/>
      <c r="F16" s="55"/>
      <c r="G16" s="30"/>
      <c r="H16" s="31"/>
      <c r="I16" s="43">
        <v>3.1</v>
      </c>
      <c r="J16" s="44" t="s">
        <v>10</v>
      </c>
      <c r="K16" s="44"/>
      <c r="L16" s="45">
        <f>L15</f>
        <v>41656</v>
      </c>
      <c r="M16" s="45">
        <f t="shared" si="1"/>
        <v>41662</v>
      </c>
      <c r="N16" s="46">
        <v>7</v>
      </c>
      <c r="O16" s="47">
        <v>0.2</v>
      </c>
      <c r="P16" s="48">
        <f>N16*O16</f>
        <v>1.4000000000000001</v>
      </c>
      <c r="Q16" s="38"/>
      <c r="R16" s="39"/>
      <c r="S16" s="39"/>
      <c r="T16" s="39"/>
      <c r="U16" s="39"/>
      <c r="V16" s="39"/>
      <c r="W16" s="39"/>
      <c r="X16" s="39"/>
      <c r="Y16" s="39"/>
      <c r="Z16" s="39"/>
      <c r="AA16" s="39"/>
      <c r="AB16" s="39"/>
      <c r="AC16" s="39"/>
      <c r="AD16" s="39"/>
      <c r="AE16" s="39"/>
      <c r="AF16" s="39"/>
      <c r="AG16" s="40"/>
      <c r="AH16" s="41"/>
    </row>
    <row r="17" spans="1:34" s="42" customFormat="1" x14ac:dyDescent="0.25">
      <c r="A17"/>
      <c r="B17"/>
      <c r="C17" s="26"/>
      <c r="D17" s="81"/>
      <c r="E17" s="82"/>
      <c r="F17" s="83"/>
      <c r="G17" s="30"/>
      <c r="H17" s="31"/>
      <c r="I17" s="43">
        <v>3.2</v>
      </c>
      <c r="J17" s="44" t="s">
        <v>11</v>
      </c>
      <c r="K17" s="44"/>
      <c r="L17" s="45">
        <f>M16+1</f>
        <v>41663</v>
      </c>
      <c r="M17" s="45">
        <f t="shared" si="1"/>
        <v>41664</v>
      </c>
      <c r="N17" s="46">
        <v>2</v>
      </c>
      <c r="O17" s="47"/>
      <c r="P17" s="48">
        <f>N17*O17</f>
        <v>0</v>
      </c>
      <c r="Q17" s="38"/>
      <c r="R17" s="39"/>
      <c r="S17" s="39"/>
      <c r="T17" s="39"/>
      <c r="U17" s="39"/>
      <c r="V17" s="39"/>
      <c r="W17" s="39"/>
      <c r="X17" s="39"/>
      <c r="Y17" s="39"/>
      <c r="Z17" s="39"/>
      <c r="AA17" s="39"/>
      <c r="AB17" s="39"/>
      <c r="AC17" s="39"/>
      <c r="AD17" s="39"/>
      <c r="AE17" s="39"/>
      <c r="AF17" s="39"/>
      <c r="AG17" s="40"/>
      <c r="AH17" s="41"/>
    </row>
    <row r="18" spans="1:34" s="42" customFormat="1" x14ac:dyDescent="0.25">
      <c r="A18"/>
      <c r="B18"/>
      <c r="C18" s="26"/>
      <c r="D18" s="81"/>
      <c r="E18" s="82"/>
      <c r="F18" s="83"/>
      <c r="G18" s="30"/>
      <c r="H18" s="31"/>
      <c r="I18" s="43">
        <v>3.3</v>
      </c>
      <c r="J18" s="44" t="s">
        <v>12</v>
      </c>
      <c r="K18" s="44"/>
      <c r="L18" s="45">
        <f>M17+1</f>
        <v>41665</v>
      </c>
      <c r="M18" s="45">
        <f t="shared" si="1"/>
        <v>41670</v>
      </c>
      <c r="N18" s="46">
        <v>6</v>
      </c>
      <c r="O18" s="47"/>
      <c r="P18" s="48">
        <f>N18*O18</f>
        <v>0</v>
      </c>
      <c r="Q18" s="38"/>
      <c r="R18" s="39"/>
      <c r="S18" s="39"/>
      <c r="T18" s="39"/>
      <c r="U18" s="39"/>
      <c r="V18" s="39"/>
      <c r="W18" s="39"/>
      <c r="X18" s="39"/>
      <c r="Y18" s="39"/>
      <c r="Z18" s="39"/>
      <c r="AA18" s="39"/>
      <c r="AB18" s="39"/>
      <c r="AC18" s="39"/>
      <c r="AD18" s="39"/>
      <c r="AE18" s="39"/>
      <c r="AF18" s="39"/>
      <c r="AG18" s="40"/>
      <c r="AH18" s="41"/>
    </row>
    <row r="19" spans="1:34" s="42" customFormat="1" x14ac:dyDescent="0.25">
      <c r="A19"/>
      <c r="B19"/>
      <c r="C19" s="26"/>
      <c r="D19" s="81"/>
      <c r="E19" s="82"/>
      <c r="F19" s="83"/>
      <c r="G19" s="30"/>
      <c r="H19" s="31"/>
      <c r="I19" s="43">
        <v>3.4</v>
      </c>
      <c r="J19" s="44" t="s">
        <v>13</v>
      </c>
      <c r="K19" s="44"/>
      <c r="L19" s="45">
        <f>M18+1</f>
        <v>41671</v>
      </c>
      <c r="M19" s="45">
        <f t="shared" si="1"/>
        <v>41675</v>
      </c>
      <c r="N19" s="46">
        <v>5</v>
      </c>
      <c r="O19" s="47"/>
      <c r="P19" s="48">
        <f>N19*O19</f>
        <v>0</v>
      </c>
      <c r="Q19" s="38"/>
      <c r="R19" s="39"/>
      <c r="S19" s="39"/>
      <c r="T19" s="39"/>
      <c r="U19" s="39"/>
      <c r="V19" s="39"/>
      <c r="W19" s="39"/>
      <c r="X19" s="39"/>
      <c r="Y19" s="39"/>
      <c r="Z19" s="39"/>
      <c r="AA19" s="39"/>
      <c r="AB19" s="39"/>
      <c r="AC19" s="39"/>
      <c r="AD19" s="39"/>
      <c r="AE19" s="39"/>
      <c r="AF19" s="39"/>
      <c r="AG19" s="40"/>
      <c r="AH19" s="41"/>
    </row>
    <row r="20" spans="1:34" s="42" customFormat="1" x14ac:dyDescent="0.25">
      <c r="A20"/>
      <c r="B20"/>
      <c r="C20" s="26"/>
      <c r="D20" s="81"/>
      <c r="E20" s="82"/>
      <c r="F20" s="83"/>
      <c r="G20" s="30"/>
      <c r="H20" s="31"/>
      <c r="I20" s="43">
        <v>3.5</v>
      </c>
      <c r="J20" s="44" t="s">
        <v>14</v>
      </c>
      <c r="K20" s="44"/>
      <c r="L20" s="45">
        <f>M19+1</f>
        <v>41676</v>
      </c>
      <c r="M20" s="45">
        <f t="shared" si="1"/>
        <v>41681</v>
      </c>
      <c r="N20" s="46">
        <v>6</v>
      </c>
      <c r="O20" s="47"/>
      <c r="P20" s="48">
        <f>N20*O20</f>
        <v>0</v>
      </c>
      <c r="Q20" s="38"/>
      <c r="R20" s="39"/>
      <c r="S20" s="39"/>
      <c r="T20" s="39"/>
      <c r="U20" s="39"/>
      <c r="V20" s="39"/>
      <c r="W20" s="39"/>
      <c r="X20" s="39"/>
      <c r="Y20" s="39"/>
      <c r="Z20" s="39"/>
      <c r="AA20" s="39"/>
      <c r="AB20" s="39"/>
      <c r="AC20" s="39"/>
      <c r="AD20" s="39"/>
      <c r="AE20" s="39"/>
      <c r="AF20" s="39"/>
      <c r="AG20" s="40"/>
      <c r="AH20" s="41"/>
    </row>
    <row r="21" spans="1:34" s="42" customFormat="1" x14ac:dyDescent="0.25">
      <c r="A21"/>
      <c r="B21"/>
      <c r="C21" s="26"/>
      <c r="D21" s="81"/>
      <c r="E21" s="82"/>
      <c r="F21" s="83"/>
      <c r="G21" s="30"/>
      <c r="H21" s="31"/>
      <c r="I21" s="32">
        <v>4</v>
      </c>
      <c r="J21" s="33" t="s">
        <v>18</v>
      </c>
      <c r="K21" s="33" t="s">
        <v>7</v>
      </c>
      <c r="L21" s="34">
        <f>E7</f>
        <v>41656</v>
      </c>
      <c r="M21" s="34">
        <f t="shared" si="1"/>
        <v>41681</v>
      </c>
      <c r="N21" s="35">
        <f>SUM(N22:N26)</f>
        <v>26</v>
      </c>
      <c r="O21" s="36">
        <f>P21/N21</f>
        <v>0.13076923076923078</v>
      </c>
      <c r="P21" s="37">
        <f>SUM(P22:P26)</f>
        <v>3.4000000000000004</v>
      </c>
      <c r="Q21" s="38"/>
      <c r="R21" s="39"/>
      <c r="S21" s="39"/>
      <c r="T21" s="39"/>
      <c r="U21" s="39"/>
      <c r="V21" s="39"/>
      <c r="W21" s="39"/>
      <c r="X21" s="39"/>
      <c r="Y21" s="39"/>
      <c r="Z21" s="39"/>
      <c r="AA21" s="39"/>
      <c r="AB21" s="39"/>
      <c r="AC21" s="39"/>
      <c r="AD21" s="39"/>
      <c r="AE21" s="39"/>
      <c r="AF21" s="39"/>
      <c r="AG21" s="40"/>
      <c r="AH21" s="41"/>
    </row>
    <row r="22" spans="1:34" s="42" customFormat="1" x14ac:dyDescent="0.25">
      <c r="A22"/>
      <c r="B22"/>
      <c r="C22" s="26"/>
      <c r="D22" s="81"/>
      <c r="E22" s="82"/>
      <c r="F22" s="83"/>
      <c r="G22" s="30"/>
      <c r="H22" s="31"/>
      <c r="I22" s="43">
        <v>4.0999999999999996</v>
      </c>
      <c r="J22" s="44" t="s">
        <v>10</v>
      </c>
      <c r="K22" s="44"/>
      <c r="L22" s="45">
        <f>L21</f>
        <v>41656</v>
      </c>
      <c r="M22" s="45">
        <f t="shared" si="1"/>
        <v>41662</v>
      </c>
      <c r="N22" s="46">
        <v>7</v>
      </c>
      <c r="O22" s="47">
        <v>0.2</v>
      </c>
      <c r="P22" s="48">
        <f>N22*O22</f>
        <v>1.4000000000000001</v>
      </c>
      <c r="Q22" s="38"/>
      <c r="R22" s="39"/>
      <c r="S22" s="39"/>
      <c r="T22" s="39"/>
      <c r="U22" s="39"/>
      <c r="V22" s="39"/>
      <c r="W22" s="39"/>
      <c r="X22" s="39"/>
      <c r="Y22" s="39"/>
      <c r="Z22" s="39"/>
      <c r="AA22" s="39"/>
      <c r="AB22" s="39"/>
      <c r="AC22" s="39"/>
      <c r="AD22" s="39"/>
      <c r="AE22" s="39"/>
      <c r="AF22" s="39"/>
      <c r="AG22" s="40"/>
      <c r="AH22" s="41"/>
    </row>
    <row r="23" spans="1:34" s="42" customFormat="1" x14ac:dyDescent="0.25">
      <c r="A23"/>
      <c r="B23"/>
      <c r="C23" s="26"/>
      <c r="D23" s="81"/>
      <c r="E23" s="82"/>
      <c r="F23" s="83"/>
      <c r="G23" s="30"/>
      <c r="H23" s="31"/>
      <c r="I23" s="43">
        <v>4.2</v>
      </c>
      <c r="J23" s="44" t="s">
        <v>11</v>
      </c>
      <c r="K23" s="44"/>
      <c r="L23" s="45">
        <f>M22+1</f>
        <v>41663</v>
      </c>
      <c r="M23" s="45">
        <f t="shared" si="1"/>
        <v>41664</v>
      </c>
      <c r="N23" s="46">
        <v>2</v>
      </c>
      <c r="O23" s="47">
        <v>1</v>
      </c>
      <c r="P23" s="48">
        <f>N23*O23</f>
        <v>2</v>
      </c>
      <c r="Q23" s="38"/>
      <c r="R23" s="39"/>
      <c r="S23" s="39"/>
      <c r="T23" s="39"/>
      <c r="U23" s="39"/>
      <c r="V23" s="39"/>
      <c r="W23" s="39"/>
      <c r="X23" s="39"/>
      <c r="Y23" s="39"/>
      <c r="Z23" s="39"/>
      <c r="AA23" s="39"/>
      <c r="AB23" s="39"/>
      <c r="AC23" s="39"/>
      <c r="AD23" s="39"/>
      <c r="AE23" s="39"/>
      <c r="AF23" s="39"/>
      <c r="AG23" s="40"/>
      <c r="AH23" s="41"/>
    </row>
    <row r="24" spans="1:34" s="42" customFormat="1" x14ac:dyDescent="0.25">
      <c r="A24"/>
      <c r="B24"/>
      <c r="C24" s="26"/>
      <c r="D24" s="29"/>
      <c r="E24" s="29"/>
      <c r="F24" s="29"/>
      <c r="G24" s="30"/>
      <c r="H24" s="31"/>
      <c r="I24" s="43">
        <v>4.3</v>
      </c>
      <c r="J24" s="44" t="s">
        <v>12</v>
      </c>
      <c r="K24" s="44"/>
      <c r="L24" s="45">
        <f>M23+1</f>
        <v>41665</v>
      </c>
      <c r="M24" s="45">
        <f t="shared" si="1"/>
        <v>41670</v>
      </c>
      <c r="N24" s="46">
        <v>6</v>
      </c>
      <c r="O24" s="47"/>
      <c r="P24" s="48">
        <f>N24*O24</f>
        <v>0</v>
      </c>
      <c r="Q24" s="38"/>
      <c r="R24" s="39"/>
      <c r="S24" s="39"/>
      <c r="T24" s="39"/>
      <c r="U24" s="39"/>
      <c r="V24" s="39"/>
      <c r="W24" s="39"/>
      <c r="X24" s="39"/>
      <c r="Y24" s="39"/>
      <c r="Z24" s="39"/>
      <c r="AA24" s="39"/>
      <c r="AB24" s="39"/>
      <c r="AC24" s="39"/>
      <c r="AD24" s="39"/>
      <c r="AE24" s="39"/>
      <c r="AF24" s="39"/>
      <c r="AG24" s="40"/>
      <c r="AH24" s="41"/>
    </row>
    <row r="25" spans="1:34" s="42" customFormat="1" x14ac:dyDescent="0.25">
      <c r="A25"/>
      <c r="B25"/>
      <c r="C25" s="26"/>
      <c r="D25" s="29"/>
      <c r="E25" s="29"/>
      <c r="F25" s="29"/>
      <c r="G25" s="30"/>
      <c r="H25" s="31"/>
      <c r="I25" s="43">
        <v>4.4000000000000004</v>
      </c>
      <c r="J25" s="44" t="s">
        <v>13</v>
      </c>
      <c r="K25" s="44"/>
      <c r="L25" s="45">
        <f>M24+1</f>
        <v>41671</v>
      </c>
      <c r="M25" s="45">
        <f t="shared" si="1"/>
        <v>41675</v>
      </c>
      <c r="N25" s="46">
        <v>5</v>
      </c>
      <c r="O25" s="47"/>
      <c r="P25" s="48">
        <f>N25*O25</f>
        <v>0</v>
      </c>
      <c r="Q25" s="38"/>
      <c r="R25" s="39"/>
      <c r="S25" s="39"/>
      <c r="T25" s="39"/>
      <c r="U25" s="39"/>
      <c r="V25" s="39"/>
      <c r="W25" s="39"/>
      <c r="X25" s="39"/>
      <c r="Y25" s="39"/>
      <c r="Z25" s="39"/>
      <c r="AA25" s="39"/>
      <c r="AB25" s="39"/>
      <c r="AC25" s="39"/>
      <c r="AD25" s="39"/>
      <c r="AE25" s="39"/>
      <c r="AF25" s="39"/>
      <c r="AG25" s="40"/>
      <c r="AH25" s="41"/>
    </row>
    <row r="26" spans="1:34" s="42" customFormat="1" x14ac:dyDescent="0.25">
      <c r="A26"/>
      <c r="B26"/>
      <c r="C26" s="79" t="s">
        <v>23</v>
      </c>
      <c r="D26" s="80"/>
      <c r="E26" s="84" t="s">
        <v>24</v>
      </c>
      <c r="F26" s="84"/>
      <c r="G26" s="84"/>
      <c r="H26" s="56"/>
      <c r="I26" s="57">
        <v>4.5</v>
      </c>
      <c r="J26" s="58" t="s">
        <v>14</v>
      </c>
      <c r="K26" s="58"/>
      <c r="L26" s="59">
        <f>M25+1</f>
        <v>41676</v>
      </c>
      <c r="M26" s="59">
        <f t="shared" si="1"/>
        <v>41681</v>
      </c>
      <c r="N26" s="60">
        <v>6</v>
      </c>
      <c r="O26" s="61"/>
      <c r="P26" s="62">
        <f>N26*O26</f>
        <v>0</v>
      </c>
      <c r="Q26" s="63"/>
      <c r="R26" s="64"/>
      <c r="S26" s="64"/>
      <c r="T26" s="64"/>
      <c r="U26" s="64"/>
      <c r="V26" s="64"/>
      <c r="W26" s="64"/>
      <c r="X26" s="64"/>
      <c r="Y26" s="64"/>
      <c r="Z26" s="64"/>
      <c r="AA26" s="64"/>
      <c r="AB26" s="64"/>
      <c r="AC26" s="64"/>
      <c r="AD26" s="64"/>
      <c r="AE26" s="64"/>
      <c r="AF26" s="64"/>
      <c r="AG26" s="65"/>
      <c r="AH26" s="41"/>
    </row>
    <row r="27" spans="1:34" x14ac:dyDescent="0.25"/>
    <row r="28" spans="1:34" ht="7.5" customHeight="1" x14ac:dyDescent="0.25"/>
    <row r="29" spans="1:34" ht="7.5" customHeight="1" x14ac:dyDescent="0.25"/>
    <row r="30" spans="1:34" ht="7.5" customHeight="1" x14ac:dyDescent="0.25"/>
    <row r="31" spans="1:34" hidden="1" x14ac:dyDescent="0.25"/>
  </sheetData>
  <mergeCells count="10">
    <mergeCell ref="D1:F1"/>
    <mergeCell ref="E26:G26"/>
    <mergeCell ref="C26:D26"/>
    <mergeCell ref="D17:F17"/>
    <mergeCell ref="D18:F18"/>
    <mergeCell ref="D19:F19"/>
    <mergeCell ref="D20:F20"/>
    <mergeCell ref="D21:F21"/>
    <mergeCell ref="D22:F22"/>
    <mergeCell ref="D23:F23"/>
  </mergeCells>
  <conditionalFormatting sqref="R3:AG3">
    <cfRule type="expression" dxfId="3" priority="3" stopIfTrue="1">
      <formula>IF(AND(R$1&gt;=$L3,R$1&lt;$L3+$P3),TRUE,FALSE)</formula>
    </cfRule>
    <cfRule type="expression" dxfId="2" priority="4" stopIfTrue="1">
      <formula>IF(AND(R$1&gt;=$L3,R$1&lt;=$M3),TRUE,FALSE)</formula>
    </cfRule>
  </conditionalFormatting>
  <conditionalFormatting sqref="R4:AG26">
    <cfRule type="expression" dxfId="1" priority="1" stopIfTrue="1">
      <formula>IF(AND(R$1&gt;=$L4,R$1&lt;$L4+$P4),TRUE,FALSE)</formula>
    </cfRule>
    <cfRule type="expression" dxfId="0" priority="2" stopIfTrue="1">
      <formula>IF(AND(R$1&gt;=$L4,R$1&lt;=$M4),TRUE,FALSE)</formula>
    </cfRule>
  </conditionalFormatting>
  <pageMargins left="0.7" right="0.7" top="0.75" bottom="0.75" header="0.3" footer="0.3"/>
  <pageSetup paperSize="9" orientation="portrait" verticalDpi="0" r:id="rId1"/>
  <ignoredErrors>
    <ignoredError sqref="O3 O9:P9 O21:P21 O15:P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56" r:id="rId4" name="Scroll Bar 32">
              <controlPr defaultSize="0" autoPict="0">
                <anchor moveWithCells="1">
                  <from>
                    <xdr:col>3</xdr:col>
                    <xdr:colOff>952500</xdr:colOff>
                    <xdr:row>12</xdr:row>
                    <xdr:rowOff>209550</xdr:rowOff>
                  </from>
                  <to>
                    <xdr:col>5</xdr:col>
                    <xdr:colOff>742950</xdr:colOff>
                    <xdr:row>14</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Details</vt:lpstr>
      <vt:lpstr>Project 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PNRao</dc:creator>
  <cp:lastModifiedBy>SUMBER REJEKI</cp:lastModifiedBy>
  <dcterms:created xsi:type="dcterms:W3CDTF">2014-01-17T11:24:01Z</dcterms:created>
  <dcterms:modified xsi:type="dcterms:W3CDTF">2019-03-15T00:49:54Z</dcterms:modified>
</cp:coreProperties>
</file>